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5512" yWindow="528" windowWidth="18060" windowHeight="7056"/>
  </bookViews>
  <sheets>
    <sheet name="Kahjustused 2017" sheetId="3" r:id="rId1"/>
    <sheet name="Kahjustused 2013-2017" sheetId="4" r:id="rId2"/>
  </sheets>
  <definedNames>
    <definedName name="_xlnm._FilterDatabase" localSheetId="0" hidden="1">'Kahjustused 2017'!$A$2:$AW$69</definedName>
  </definedNames>
  <calcPr calcId="145621"/>
</workbook>
</file>

<file path=xl/calcChain.xml><?xml version="1.0" encoding="utf-8"?>
<calcChain xmlns="http://schemas.openxmlformats.org/spreadsheetml/2006/main">
  <c r="I4" i="4" l="1"/>
  <c r="H4" i="4"/>
  <c r="G4" i="4"/>
  <c r="F4" i="4"/>
  <c r="E4" i="4"/>
  <c r="D4" i="4"/>
  <c r="C4" i="4"/>
  <c r="I1" i="3" l="1"/>
</calcChain>
</file>

<file path=xl/comments1.xml><?xml version="1.0" encoding="utf-8"?>
<comments xmlns="http://schemas.openxmlformats.org/spreadsheetml/2006/main">
  <authors>
    <author>Margus Emberg</author>
  </authors>
  <commentList>
    <comment ref="G15" authorId="0">
      <text>
        <r>
          <rPr>
            <b/>
            <sz val="8"/>
            <color indexed="81"/>
            <rFont val="Tahoma"/>
            <family val="2"/>
            <charset val="186"/>
          </rPr>
          <t>Margus Emberg:</t>
        </r>
        <r>
          <rPr>
            <sz val="8"/>
            <color indexed="81"/>
            <rFont val="Tahoma"/>
            <family val="2"/>
            <charset val="186"/>
          </rPr>
          <t xml:space="preserve">
Harjumaa</t>
        </r>
      </text>
    </comment>
    <comment ref="H15" authorId="0">
      <text>
        <r>
          <rPr>
            <b/>
            <sz val="8"/>
            <color indexed="81"/>
            <rFont val="Tahoma"/>
            <family val="2"/>
            <charset val="186"/>
          </rPr>
          <t>Margus Emberg:</t>
        </r>
        <r>
          <rPr>
            <sz val="8"/>
            <color indexed="81"/>
            <rFont val="Tahoma"/>
            <family val="2"/>
            <charset val="186"/>
          </rPr>
          <t xml:space="preserve">
Harjumaa</t>
        </r>
      </text>
    </comment>
    <comment ref="G18" authorId="0">
      <text>
        <r>
          <rPr>
            <b/>
            <sz val="8"/>
            <color indexed="81"/>
            <rFont val="Tahoma"/>
            <family val="2"/>
            <charset val="186"/>
          </rPr>
          <t>Margus Emberg:</t>
        </r>
        <r>
          <rPr>
            <sz val="8"/>
            <color indexed="81"/>
            <rFont val="Tahoma"/>
            <family val="2"/>
            <charset val="186"/>
          </rPr>
          <t xml:space="preserve">
6 ha Harjumaa</t>
        </r>
      </text>
    </comment>
  </commentList>
</comments>
</file>

<file path=xl/sharedStrings.xml><?xml version="1.0" encoding="utf-8"?>
<sst xmlns="http://schemas.openxmlformats.org/spreadsheetml/2006/main" count="1547" uniqueCount="420">
  <si>
    <t>Metskond</t>
  </si>
  <si>
    <t>Metsandik</t>
  </si>
  <si>
    <t>Jahipiirkond</t>
  </si>
  <si>
    <t>Maakond</t>
  </si>
  <si>
    <t>Omavalitsus</t>
  </si>
  <si>
    <t>KV</t>
  </si>
  <si>
    <t>ER</t>
  </si>
  <si>
    <t>Pindala</t>
  </si>
  <si>
    <r>
      <rPr>
        <b/>
        <sz val="10"/>
        <color rgb="FF000000"/>
        <rFont val="Arial"/>
        <family val="2"/>
        <charset val="186"/>
      </rPr>
      <t xml:space="preserve">Arengu
</t>
    </r>
    <r>
      <rPr>
        <b/>
        <sz val="10"/>
        <color rgb="FF000000"/>
        <rFont val="Arial"/>
        <family val="2"/>
        <charset val="186"/>
      </rPr>
      <t>klass</t>
    </r>
  </si>
  <si>
    <t>KAT</t>
  </si>
  <si>
    <t>KKT</t>
  </si>
  <si>
    <t>Metsakahjustaja</t>
  </si>
  <si>
    <t>Kahjustatud puuliik</t>
  </si>
  <si>
    <t>Peapuuliik</t>
  </si>
  <si>
    <r>
      <rPr>
        <b/>
        <sz val="10"/>
        <color rgb="FF000000"/>
        <rFont val="Arial"/>
        <family val="2"/>
        <charset val="186"/>
      </rPr>
      <t xml:space="preserve">I rinde puude
</t>
    </r>
    <r>
      <rPr>
        <b/>
        <sz val="10"/>
        <color rgb="FF000000"/>
        <rFont val="Arial"/>
        <family val="2"/>
        <charset val="186"/>
      </rPr>
      <t>arv (tk/ha)</t>
    </r>
  </si>
  <si>
    <r>
      <rPr>
        <b/>
        <sz val="10"/>
        <color rgb="FF000000"/>
        <rFont val="Arial"/>
        <family val="2"/>
        <charset val="186"/>
      </rPr>
      <t xml:space="preserve">Metsauuenduse
</t>
    </r>
    <r>
      <rPr>
        <b/>
        <sz val="10"/>
        <color rgb="FF000000"/>
        <rFont val="Arial"/>
        <family val="2"/>
        <charset val="186"/>
      </rPr>
      <t xml:space="preserve">eesmärgi
</t>
    </r>
    <r>
      <rPr>
        <b/>
        <sz val="10"/>
        <color rgb="FF000000"/>
        <rFont val="Arial"/>
        <family val="2"/>
        <charset val="186"/>
      </rPr>
      <t>puuliik</t>
    </r>
  </si>
  <si>
    <r>
      <rPr>
        <b/>
        <sz val="10"/>
        <color rgb="FF000000"/>
        <rFont val="Arial"/>
        <family val="2"/>
        <charset val="186"/>
      </rPr>
      <t xml:space="preserve">Tervete
</t>
    </r>
    <r>
      <rPr>
        <b/>
        <sz val="10"/>
        <color rgb="FF000000"/>
        <rFont val="Arial"/>
        <family val="2"/>
        <charset val="186"/>
      </rPr>
      <t xml:space="preserve">oksapuude
</t>
    </r>
    <r>
      <rPr>
        <b/>
        <sz val="10"/>
        <color rgb="FF000000"/>
        <rFont val="Arial"/>
        <family val="2"/>
        <charset val="186"/>
      </rPr>
      <t>arv tk ha</t>
    </r>
  </si>
  <si>
    <r>
      <rPr>
        <b/>
        <sz val="10"/>
        <color rgb="FF000000"/>
        <rFont val="Arial"/>
        <family val="2"/>
        <charset val="186"/>
      </rPr>
      <t xml:space="preserve">Tervete okas-
</t>
    </r>
    <r>
      <rPr>
        <b/>
        <sz val="10"/>
        <color rgb="FF000000"/>
        <rFont val="Arial"/>
        <family val="2"/>
        <charset val="186"/>
      </rPr>
      <t xml:space="preserve">puude arv
</t>
    </r>
    <r>
      <rPr>
        <b/>
        <sz val="10"/>
        <color rgb="FF000000"/>
        <rFont val="Arial"/>
        <family val="2"/>
        <charset val="186"/>
      </rPr>
      <t>puuliigiti tk ha</t>
    </r>
  </si>
  <si>
    <t>T1</t>
  </si>
  <si>
    <t>G1</t>
  </si>
  <si>
    <t>H</t>
  </si>
  <si>
    <t>I rinde G lubatud alammäär</t>
  </si>
  <si>
    <t>Tervete puude G</t>
  </si>
  <si>
    <t>Oluline metsakahjustus</t>
  </si>
  <si>
    <t>Kahjustatud puude %</t>
  </si>
  <si>
    <t>Metsakahjustuse sisestamise aeg</t>
  </si>
  <si>
    <t>Metsakahjustuse sisestaja</t>
  </si>
  <si>
    <t>Maaomand</t>
  </si>
  <si>
    <t>Esitatud metsakahjustuse metsateatis</t>
  </si>
  <si>
    <t>VPM raiesse valitud</t>
  </si>
  <si>
    <r>
      <rPr>
        <b/>
        <sz val="10"/>
        <color rgb="FF000000"/>
        <rFont val="Arial"/>
        <family val="2"/>
        <charset val="186"/>
      </rPr>
      <t xml:space="preserve">Vastab
</t>
    </r>
    <r>
      <rPr>
        <b/>
        <sz val="10"/>
        <color rgb="FF000000"/>
        <rFont val="Arial"/>
        <family val="2"/>
        <charset val="186"/>
      </rPr>
      <t xml:space="preserve">VPM UR 
</t>
    </r>
    <r>
      <rPr>
        <b/>
        <sz val="10"/>
        <color rgb="FF000000"/>
        <rFont val="Arial"/>
        <family val="2"/>
        <charset val="186"/>
      </rPr>
      <t>tingimustele</t>
    </r>
  </si>
  <si>
    <t>Ekspertiisi kuupäev</t>
  </si>
  <si>
    <t>Ekspertiisi registreerimisnumber</t>
  </si>
  <si>
    <t>Ekspertiisi metsakaitse abinõu</t>
  </si>
  <si>
    <t>Ekspertiisi soovitav raieliik</t>
  </si>
  <si>
    <t xml:space="preserve">Ekspertiisi kahjustuse protsent </t>
  </si>
  <si>
    <t>Ekspertiisi peamine kahjustaja</t>
  </si>
  <si>
    <t>Kahjustuse likvideerimise tähtaeg</t>
  </si>
  <si>
    <r>
      <rPr>
        <b/>
        <sz val="10"/>
        <color rgb="FF000000"/>
        <rFont val="Arial"/>
        <family val="2"/>
        <charset val="186"/>
      </rPr>
      <t xml:space="preserve">DHS
</t>
    </r>
    <r>
      <rPr>
        <b/>
        <sz val="10"/>
        <color rgb="FF000000"/>
        <rFont val="Arial"/>
        <family val="2"/>
        <charset val="186"/>
      </rPr>
      <t>dokument</t>
    </r>
  </si>
  <si>
    <t>Ekspertiisi märkused</t>
  </si>
  <si>
    <t>RITA kava</t>
  </si>
  <si>
    <t>Tööobjekti staatused</t>
  </si>
  <si>
    <t>VEP</t>
  </si>
  <si>
    <t>MU täiendamise aasta</t>
  </si>
  <si>
    <t>Täiendatud taimi tk ha</t>
  </si>
  <si>
    <t>Täiendatud puuliik</t>
  </si>
  <si>
    <t>Täiendamiste arv</t>
  </si>
  <si>
    <t>L</t>
  </si>
  <si>
    <t>T</t>
  </si>
  <si>
    <t>KM</t>
  </si>
  <si>
    <t>Ei</t>
  </si>
  <si>
    <t>põder</t>
  </si>
  <si>
    <t xml:space="preserve">KU </t>
  </si>
  <si>
    <t>KS</t>
  </si>
  <si>
    <t>RMK</t>
  </si>
  <si>
    <t>HR</t>
  </si>
  <si>
    <t/>
  </si>
  <si>
    <t>N</t>
  </si>
  <si>
    <t>SN</t>
  </si>
  <si>
    <t xml:space="preserve">MA </t>
  </si>
  <si>
    <t>MA</t>
  </si>
  <si>
    <t>S</t>
  </si>
  <si>
    <t>SS</t>
  </si>
  <si>
    <t>MS</t>
  </si>
  <si>
    <t>KR</t>
  </si>
  <si>
    <t>KU</t>
  </si>
  <si>
    <t xml:space="preserve">KS </t>
  </si>
  <si>
    <t>Jah</t>
  </si>
  <si>
    <t>Ava DHS dokument</t>
  </si>
  <si>
    <t>K</t>
  </si>
  <si>
    <t>AN</t>
  </si>
  <si>
    <t>HB</t>
  </si>
  <si>
    <t>TA</t>
  </si>
  <si>
    <t>Täiendada</t>
  </si>
  <si>
    <t xml:space="preserve">MA HB </t>
  </si>
  <si>
    <t>Veikoe</t>
  </si>
  <si>
    <t>JO</t>
  </si>
  <si>
    <t>MO</t>
  </si>
  <si>
    <t>metskits</t>
  </si>
  <si>
    <t>ND</t>
  </si>
  <si>
    <t xml:space="preserve">HB </t>
  </si>
  <si>
    <t>JM</t>
  </si>
  <si>
    <t>JK</t>
  </si>
  <si>
    <t xml:space="preserve">HB KS </t>
  </si>
  <si>
    <t>kobras</t>
  </si>
  <si>
    <t xml:space="preserve">KU41 </t>
  </si>
  <si>
    <t xml:space="preserve">KU182 </t>
  </si>
  <si>
    <t>Ida-Harjumaa</t>
  </si>
  <si>
    <t>Harju maakond</t>
  </si>
  <si>
    <t>MD</t>
  </si>
  <si>
    <t xml:space="preserve">KU1200 </t>
  </si>
  <si>
    <t>SL</t>
  </si>
  <si>
    <t>TR</t>
  </si>
  <si>
    <t xml:space="preserve">MA1225 </t>
  </si>
  <si>
    <t xml:space="preserve">KS2800 </t>
  </si>
  <si>
    <t>Toomaso</t>
  </si>
  <si>
    <t>Paunküla</t>
  </si>
  <si>
    <t>Leva</t>
  </si>
  <si>
    <t>Kose vald</t>
  </si>
  <si>
    <t>JL015</t>
  </si>
  <si>
    <t xml:space="preserve">MA2042 KS511 </t>
  </si>
  <si>
    <t>enno.lepp</t>
  </si>
  <si>
    <t>JL018</t>
  </si>
  <si>
    <t xml:space="preserve">KS4929 KU371 </t>
  </si>
  <si>
    <t xml:space="preserve">KU371 </t>
  </si>
  <si>
    <t xml:space="preserve">KS1500 </t>
  </si>
  <si>
    <t>JL019</t>
  </si>
  <si>
    <t xml:space="preserve">KS3975 KU795 LV530 </t>
  </si>
  <si>
    <t xml:space="preserve">KU795 </t>
  </si>
  <si>
    <t xml:space="preserve">KS3025 HB1925 LV550 </t>
  </si>
  <si>
    <t xml:space="preserve">HB1800 KU1200 KS1000 </t>
  </si>
  <si>
    <t xml:space="preserve">HB3600 KS1800 TL600 </t>
  </si>
  <si>
    <t>KL</t>
  </si>
  <si>
    <t xml:space="preserve">MA2975 </t>
  </si>
  <si>
    <t xml:space="preserve">MA640 KU160 </t>
  </si>
  <si>
    <t>Arlia</t>
  </si>
  <si>
    <t>LM</t>
  </si>
  <si>
    <t xml:space="preserve">MA1540 KU660 </t>
  </si>
  <si>
    <t xml:space="preserve">KU1 </t>
  </si>
  <si>
    <t>Tarvin</t>
  </si>
  <si>
    <t xml:space="preserve">KU44 </t>
  </si>
  <si>
    <t xml:space="preserve">KU137 </t>
  </si>
  <si>
    <t xml:space="preserve">KU320 </t>
  </si>
  <si>
    <t xml:space="preserve">KU170 </t>
  </si>
  <si>
    <t>Andresroo</t>
  </si>
  <si>
    <t>Sooniste</t>
  </si>
  <si>
    <t>Margust</t>
  </si>
  <si>
    <t xml:space="preserve">KU723 </t>
  </si>
  <si>
    <t xml:space="preserve">KU400 MA120 </t>
  </si>
  <si>
    <t xml:space="preserve">KU439 </t>
  </si>
  <si>
    <t>Raplamaa</t>
  </si>
  <si>
    <t>Käru</t>
  </si>
  <si>
    <t>Rapla maakond</t>
  </si>
  <si>
    <t>Käru vald</t>
  </si>
  <si>
    <t>Alarn</t>
  </si>
  <si>
    <t>CA086</t>
  </si>
  <si>
    <t xml:space="preserve">MA1590 KS662 KU398 </t>
  </si>
  <si>
    <t xml:space="preserve">MA1113 KU398 </t>
  </si>
  <si>
    <t>CA093</t>
  </si>
  <si>
    <t xml:space="preserve">KU1820 MA650 KS130 </t>
  </si>
  <si>
    <t xml:space="preserve">KU1820 MA520 </t>
  </si>
  <si>
    <t>CA269</t>
  </si>
  <si>
    <t xml:space="preserve">KU846 MA648 KS306 </t>
  </si>
  <si>
    <t xml:space="preserve">KU846 MA129 </t>
  </si>
  <si>
    <t>Kehtna</t>
  </si>
  <si>
    <t>Kehtna vald</t>
  </si>
  <si>
    <t>CA279</t>
  </si>
  <si>
    <t xml:space="preserve">KS4592 MA1804 HB1230 KU574 </t>
  </si>
  <si>
    <t xml:space="preserve">MA1623 KU574 </t>
  </si>
  <si>
    <t>CA286</t>
  </si>
  <si>
    <t xml:space="preserve">KS1859 MA797 KU664 </t>
  </si>
  <si>
    <t xml:space="preserve">MA239 KU664 </t>
  </si>
  <si>
    <t>Eidapere</t>
  </si>
  <si>
    <t>Kaiu</t>
  </si>
  <si>
    <t>Kaiu vald</t>
  </si>
  <si>
    <t>VH035</t>
  </si>
  <si>
    <t xml:space="preserve">MA1820 KU780 </t>
  </si>
  <si>
    <t xml:space="preserve">MA1638 KU780 </t>
  </si>
  <si>
    <t>Vahastu</t>
  </si>
  <si>
    <t>VH043</t>
  </si>
  <si>
    <t xml:space="preserve">KS4368 KU182 </t>
  </si>
  <si>
    <t>VH044</t>
  </si>
  <si>
    <t xml:space="preserve">KS3650 KU1000 LV250 MA100 </t>
  </si>
  <si>
    <t xml:space="preserve">KU1000 MA0 </t>
  </si>
  <si>
    <t>VH045</t>
  </si>
  <si>
    <t>VH063</t>
  </si>
  <si>
    <t xml:space="preserve">KU1210 MA990 </t>
  </si>
  <si>
    <t xml:space="preserve">KU1210 MA792 </t>
  </si>
  <si>
    <t>VH065</t>
  </si>
  <si>
    <t xml:space="preserve">KU1235 KS608 MA118 </t>
  </si>
  <si>
    <t xml:space="preserve">KU1235 MA0 </t>
  </si>
  <si>
    <t>VH151</t>
  </si>
  <si>
    <t xml:space="preserve">KS1772 KU229 LV134 HB10 </t>
  </si>
  <si>
    <t>VH247</t>
  </si>
  <si>
    <t xml:space="preserve">MA900 KS525 KU75 </t>
  </si>
  <si>
    <t xml:space="preserve">MA315 KU75 </t>
  </si>
  <si>
    <t>20170614-1153352-072501</t>
  </si>
  <si>
    <t>Kõnnu</t>
  </si>
  <si>
    <t>Järvakandi</t>
  </si>
  <si>
    <t>CN041</t>
  </si>
  <si>
    <t xml:space="preserve">KU1200 KS600 HB400 LV200 TA100 </t>
  </si>
  <si>
    <t>CN082</t>
  </si>
  <si>
    <t xml:space="preserve">MA1785 KU210 KS105 </t>
  </si>
  <si>
    <t xml:space="preserve">MA1428 KU210 </t>
  </si>
  <si>
    <t>Urmaso</t>
  </si>
  <si>
    <t xml:space="preserve">MA1200 KU1080 KS120 </t>
  </si>
  <si>
    <t xml:space="preserve">MA960 KU1080 </t>
  </si>
  <si>
    <t>CN092</t>
  </si>
  <si>
    <t xml:space="preserve">HB2240 KS480 KU320 LM160 </t>
  </si>
  <si>
    <t>Raikküla</t>
  </si>
  <si>
    <t>CN306</t>
  </si>
  <si>
    <t xml:space="preserve">MA1568 KS1282 </t>
  </si>
  <si>
    <t xml:space="preserve">MA1411 </t>
  </si>
  <si>
    <t>CN307</t>
  </si>
  <si>
    <t xml:space="preserve">KS2224 MA411 HB338 KU419 LM204 </t>
  </si>
  <si>
    <t xml:space="preserve">MA246 KU419 </t>
  </si>
  <si>
    <t>CN324</t>
  </si>
  <si>
    <t xml:space="preserve">MA1640 KS410 </t>
  </si>
  <si>
    <t xml:space="preserve">MA1394 </t>
  </si>
  <si>
    <t>CN332</t>
  </si>
  <si>
    <t xml:space="preserve">MA576 KU160 </t>
  </si>
  <si>
    <t>Viktorj</t>
  </si>
  <si>
    <t>Rapla</t>
  </si>
  <si>
    <t>Rapla vald</t>
  </si>
  <si>
    <t>KE023</t>
  </si>
  <si>
    <t xml:space="preserve">MA1269 HB313 KS206 </t>
  </si>
  <si>
    <t xml:space="preserve">MA1205 </t>
  </si>
  <si>
    <t>Valtu</t>
  </si>
  <si>
    <t>KE036</t>
  </si>
  <si>
    <t xml:space="preserve">KS839 KU439 HB227 LV60 LM19 </t>
  </si>
  <si>
    <t>KE052</t>
  </si>
  <si>
    <t xml:space="preserve">KS10670 KU220 MA110 </t>
  </si>
  <si>
    <t xml:space="preserve">KU220 MA110 </t>
  </si>
  <si>
    <t>KE097</t>
  </si>
  <si>
    <t xml:space="preserve">KS2487 HB1295 LV400 KU41 </t>
  </si>
  <si>
    <t>Raikküla vald</t>
  </si>
  <si>
    <t>MM409</t>
  </si>
  <si>
    <t>LL</t>
  </si>
  <si>
    <t xml:space="preserve">MA1125 KU225 KS75 HB75 </t>
  </si>
  <si>
    <t xml:space="preserve">MA1012 KU225 </t>
  </si>
  <si>
    <t xml:space="preserve">MA1700 KS100 KU100 HB100 </t>
  </si>
  <si>
    <t xml:space="preserve">MA1530 KU100 </t>
  </si>
  <si>
    <t>Valgu</t>
  </si>
  <si>
    <t>Märjamaa vald</t>
  </si>
  <si>
    <t>VH109</t>
  </si>
  <si>
    <t xml:space="preserve">KS1102 LV306 KU16 </t>
  </si>
  <si>
    <t>Märjamaa</t>
  </si>
  <si>
    <t>MM087</t>
  </si>
  <si>
    <t xml:space="preserve">MA765 TA425 KS425 KU85 </t>
  </si>
  <si>
    <t xml:space="preserve">MA382 KU85 </t>
  </si>
  <si>
    <t>Urevere</t>
  </si>
  <si>
    <t>MM181</t>
  </si>
  <si>
    <t xml:space="preserve">KS2025 MA900 HB712 KU112 </t>
  </si>
  <si>
    <t xml:space="preserve">MA315 KU112 </t>
  </si>
  <si>
    <t>MM188</t>
  </si>
  <si>
    <t xml:space="preserve">KS1408 KU128 MA64 </t>
  </si>
  <si>
    <t xml:space="preserve">KU128 MA38 </t>
  </si>
  <si>
    <t xml:space="preserve">KS1088 KU400 MA200 </t>
  </si>
  <si>
    <t>MM190</t>
  </si>
  <si>
    <t xml:space="preserve">KS1246 MA458 KU128 </t>
  </si>
  <si>
    <t xml:space="preserve">MA274 KU128 </t>
  </si>
  <si>
    <t>MM194</t>
  </si>
  <si>
    <t xml:space="preserve">MA1346 KU202 LV135 </t>
  </si>
  <si>
    <t xml:space="preserve">MA942 KU202 </t>
  </si>
  <si>
    <t>MM197</t>
  </si>
  <si>
    <t xml:space="preserve">MA1500 KS1100 KU1033 </t>
  </si>
  <si>
    <t xml:space="preserve">MA1050 KU1033 </t>
  </si>
  <si>
    <t xml:space="preserve">MA1750 KS800 KU550 </t>
  </si>
  <si>
    <t xml:space="preserve">MA1487 KU550 </t>
  </si>
  <si>
    <t xml:space="preserve">MA2100 KS1050 KU500 </t>
  </si>
  <si>
    <t xml:space="preserve">MA1575 KU500 </t>
  </si>
  <si>
    <t>Vigala</t>
  </si>
  <si>
    <t>Päärdu</t>
  </si>
  <si>
    <t>Vigala vald</t>
  </si>
  <si>
    <t>MM249</t>
  </si>
  <si>
    <t xml:space="preserve">MA2200 KS1533 KU867 </t>
  </si>
  <si>
    <t xml:space="preserve">MA1540 KU867 </t>
  </si>
  <si>
    <t>MM251</t>
  </si>
  <si>
    <t xml:space="preserve">MA1733 KU1400 KS1000 </t>
  </si>
  <si>
    <t xml:space="preserve">MA1213 KU1400 </t>
  </si>
  <si>
    <t>MM295</t>
  </si>
  <si>
    <t xml:space="preserve">MA1301 KS946 KU118 </t>
  </si>
  <si>
    <t xml:space="preserve">MA1105 KU118 </t>
  </si>
  <si>
    <t>MM313</t>
  </si>
  <si>
    <t xml:space="preserve">MA1433 KS1000 </t>
  </si>
  <si>
    <t xml:space="preserve">MA1074 </t>
  </si>
  <si>
    <t>MM327</t>
  </si>
  <si>
    <t xml:space="preserve">HB1100 KS862 KU170 </t>
  </si>
  <si>
    <t>MM329</t>
  </si>
  <si>
    <t xml:space="preserve">KU723 HB535 KS597 </t>
  </si>
  <si>
    <t>20170429-1705361-005401</t>
  </si>
  <si>
    <t>MM347</t>
  </si>
  <si>
    <t xml:space="preserve">LM4494 HB4139 KS3193 </t>
  </si>
  <si>
    <t>MM362</t>
  </si>
  <si>
    <t xml:space="preserve">KS1012 KU850 MA675 </t>
  </si>
  <si>
    <t xml:space="preserve">KU850 MA472 </t>
  </si>
  <si>
    <t>MM363</t>
  </si>
  <si>
    <t xml:space="preserve">KS1767 KU867 MA867 </t>
  </si>
  <si>
    <t xml:space="preserve">KU867 MA650 </t>
  </si>
  <si>
    <t>MM371</t>
  </si>
  <si>
    <t xml:space="preserve">MA1900 KS800 HB167 </t>
  </si>
  <si>
    <t xml:space="preserve">MA1425 </t>
  </si>
  <si>
    <t>MM591</t>
  </si>
  <si>
    <t xml:space="preserve">HB2100 KS66 KU44 </t>
  </si>
  <si>
    <t>Mahtra</t>
  </si>
  <si>
    <t>Juuru</t>
  </si>
  <si>
    <t>Juuru vald</t>
  </si>
  <si>
    <t>JL073</t>
  </si>
  <si>
    <t xml:space="preserve">KU798 KS322 HB210 LV42 TA28 </t>
  </si>
  <si>
    <t xml:space="preserve">KU798 </t>
  </si>
  <si>
    <t>Kohila</t>
  </si>
  <si>
    <t>Kohila vald</t>
  </si>
  <si>
    <t>PR021</t>
  </si>
  <si>
    <t xml:space="preserve">MA1857 KS321 KU115 </t>
  </si>
  <si>
    <t xml:space="preserve">MA1671 KU115 </t>
  </si>
  <si>
    <t>PR090</t>
  </si>
  <si>
    <t xml:space="preserve">MA1078 KU660 </t>
  </si>
  <si>
    <t>Põrsu</t>
  </si>
  <si>
    <t>Külmallika</t>
  </si>
  <si>
    <t>WR131</t>
  </si>
  <si>
    <t xml:space="preserve">MA772 KU594 KS515 TA99 </t>
  </si>
  <si>
    <t xml:space="preserve">MA463 KU594 </t>
  </si>
  <si>
    <t>Vardi</t>
  </si>
  <si>
    <t>WR166</t>
  </si>
  <si>
    <t xml:space="preserve">MA1692 KS186 KU186 </t>
  </si>
  <si>
    <t xml:space="preserve">MA1353 KU186 </t>
  </si>
  <si>
    <t>Palamulla</t>
  </si>
  <si>
    <t>WR260</t>
  </si>
  <si>
    <t xml:space="preserve">MA4250 KS239 LV269 </t>
  </si>
  <si>
    <t xml:space="preserve">MA4269 KS275 LV180 </t>
  </si>
  <si>
    <t xml:space="preserve">MA2988 </t>
  </si>
  <si>
    <t>WR275</t>
  </si>
  <si>
    <t xml:space="preserve">KU715 MA330 KS55 </t>
  </si>
  <si>
    <t xml:space="preserve">KU715 MA165 </t>
  </si>
  <si>
    <t>20170418-0831262-001070</t>
  </si>
  <si>
    <t>Kahjustus on valdavalt lepingueelne, nõuet ei esitata</t>
  </si>
  <si>
    <t>MM182</t>
  </si>
  <si>
    <t>MM183</t>
  </si>
  <si>
    <t>PR043</t>
  </si>
  <si>
    <t>Põder</t>
  </si>
  <si>
    <t>KVER</t>
  </si>
  <si>
    <t>JL015-2</t>
  </si>
  <si>
    <t>JL018-1</t>
  </si>
  <si>
    <t>JL018-8</t>
  </si>
  <si>
    <t>JL019-1</t>
  </si>
  <si>
    <t>JL019-2</t>
  </si>
  <si>
    <t>JL019-11</t>
  </si>
  <si>
    <t>JL019-14</t>
  </si>
  <si>
    <t>CA086-2</t>
  </si>
  <si>
    <t>CA093-9</t>
  </si>
  <si>
    <t>CA269-19</t>
  </si>
  <si>
    <t>CA279-12</t>
  </si>
  <si>
    <t>CA286-2</t>
  </si>
  <si>
    <t>VH035-6</t>
  </si>
  <si>
    <t>VH043-16</t>
  </si>
  <si>
    <t>VH044-9</t>
  </si>
  <si>
    <t>VH045-9</t>
  </si>
  <si>
    <t>VH063-6</t>
  </si>
  <si>
    <t>VH065-1</t>
  </si>
  <si>
    <t>VH151-7</t>
  </si>
  <si>
    <t>VH247-9</t>
  </si>
  <si>
    <t>CN041-12</t>
  </si>
  <si>
    <t>CN082-5</t>
  </si>
  <si>
    <t>CN082-16</t>
  </si>
  <si>
    <t>CN092-4</t>
  </si>
  <si>
    <t>CN306-31</t>
  </si>
  <si>
    <t>CN307-2</t>
  </si>
  <si>
    <t>CN324-12</t>
  </si>
  <si>
    <t>CN332-6</t>
  </si>
  <si>
    <t>KE023-7</t>
  </si>
  <si>
    <t>KE036-17</t>
  </si>
  <si>
    <t>KE052-1</t>
  </si>
  <si>
    <t>KE097-15</t>
  </si>
  <si>
    <t>MM409-3</t>
  </si>
  <si>
    <t>MM409-4</t>
  </si>
  <si>
    <t>VH109-1</t>
  </si>
  <si>
    <t>MM087-15</t>
  </si>
  <si>
    <t>MM181-4</t>
  </si>
  <si>
    <t>MM188-5</t>
  </si>
  <si>
    <t>MM188-17</t>
  </si>
  <si>
    <t>MM190-4</t>
  </si>
  <si>
    <t>MM194-12</t>
  </si>
  <si>
    <t>MM197-29</t>
  </si>
  <si>
    <t>MM197-35</t>
  </si>
  <si>
    <t>MM197-40</t>
  </si>
  <si>
    <t>MM249-5</t>
  </si>
  <si>
    <t>MM251-15</t>
  </si>
  <si>
    <t>MM295-22</t>
  </si>
  <si>
    <t>MM313-4</t>
  </si>
  <si>
    <t>MM327-10</t>
  </si>
  <si>
    <t>MM329-12</t>
  </si>
  <si>
    <t>MM347-11</t>
  </si>
  <si>
    <t>MM362-4</t>
  </si>
  <si>
    <t>MM363-18</t>
  </si>
  <si>
    <t>MM371-7</t>
  </si>
  <si>
    <t>MM591-6</t>
  </si>
  <si>
    <t>JL073-3</t>
  </si>
  <si>
    <t>PR021-14</t>
  </si>
  <si>
    <t>PR090-21</t>
  </si>
  <si>
    <t>WR131-13</t>
  </si>
  <si>
    <t>WR166-13</t>
  </si>
  <si>
    <t>WR260-4</t>
  </si>
  <si>
    <t>WR260-5</t>
  </si>
  <si>
    <t>WR275-9</t>
  </si>
  <si>
    <t>MM182-17</t>
  </si>
  <si>
    <t>MM182-3</t>
  </si>
  <si>
    <t>MM183-2</t>
  </si>
  <si>
    <t>PR043-5</t>
  </si>
  <si>
    <r>
      <t xml:space="preserve">Kahjustuste registreerimiste  </t>
    </r>
    <r>
      <rPr>
        <b/>
        <u/>
        <sz val="10"/>
        <rFont val="Arial"/>
        <family val="2"/>
        <charset val="186"/>
      </rPr>
      <t>aastapõhine</t>
    </r>
    <r>
      <rPr>
        <b/>
        <sz val="10"/>
        <rFont val="Arial"/>
        <family val="2"/>
        <charset val="186"/>
      </rPr>
      <t xml:space="preserve"> statistika 2013-2017</t>
    </r>
  </si>
  <si>
    <t>põdra elupaigad ha</t>
  </si>
  <si>
    <t>jahimaad RMK haldusalas ha 2018 a andmed Lisa.1</t>
  </si>
  <si>
    <t xml:space="preserve">Eidapere </t>
  </si>
  <si>
    <t xml:space="preserve">Haimre </t>
  </si>
  <si>
    <t xml:space="preserve">Juuru </t>
  </si>
  <si>
    <t xml:space="preserve">Järvakandi </t>
  </si>
  <si>
    <t xml:space="preserve">Kaiu </t>
  </si>
  <si>
    <t xml:space="preserve">Kehtna </t>
  </si>
  <si>
    <t xml:space="preserve">Kohila </t>
  </si>
  <si>
    <t xml:space="preserve">Käru </t>
  </si>
  <si>
    <t xml:space="preserve">Leva </t>
  </si>
  <si>
    <t xml:space="preserve">Märjamaa </t>
  </si>
  <si>
    <t xml:space="preserve">Päärdu </t>
  </si>
  <si>
    <t xml:space="preserve">Raikküla </t>
  </si>
  <si>
    <t xml:space="preserve">Rapla </t>
  </si>
  <si>
    <t xml:space="preserve">Urevere </t>
  </si>
  <si>
    <t xml:space="preserve">Vahastu </t>
  </si>
  <si>
    <t xml:space="preserve">Valgu </t>
  </si>
  <si>
    <t xml:space="preserve">Valtu </t>
  </si>
  <si>
    <t xml:space="preserve">Vardi </t>
  </si>
  <si>
    <t xml:space="preserve">Vigala </t>
  </si>
  <si>
    <r>
      <t>registreeritud kahjustused</t>
    </r>
    <r>
      <rPr>
        <b/>
        <sz val="10"/>
        <rFont val="Arial"/>
        <family val="2"/>
        <charset val="186"/>
      </rPr>
      <t xml:space="preserve"> 2013 ha</t>
    </r>
    <r>
      <rPr>
        <sz val="10"/>
        <rFont val="Arial"/>
        <family val="2"/>
        <charset val="186"/>
      </rPr>
      <t xml:space="preserve"> (S;N;L)</t>
    </r>
  </si>
  <si>
    <r>
      <t>registreeritud kahjustused</t>
    </r>
    <r>
      <rPr>
        <b/>
        <sz val="10"/>
        <rFont val="Arial"/>
        <family val="2"/>
        <charset val="186"/>
      </rPr>
      <t xml:space="preserve"> 2014 ha</t>
    </r>
    <r>
      <rPr>
        <sz val="10"/>
        <rFont val="Arial"/>
        <family val="2"/>
        <charset val="186"/>
      </rPr>
      <t xml:space="preserve"> (S;N;L)</t>
    </r>
  </si>
  <si>
    <r>
      <t>registreeritud kahjustused</t>
    </r>
    <r>
      <rPr>
        <b/>
        <sz val="10"/>
        <rFont val="Arial"/>
        <family val="2"/>
        <charset val="186"/>
      </rPr>
      <t xml:space="preserve"> 2015 ha </t>
    </r>
    <r>
      <rPr>
        <sz val="10"/>
        <rFont val="Arial"/>
        <family val="2"/>
        <charset val="186"/>
      </rPr>
      <t>(S;N;L)</t>
    </r>
  </si>
  <si>
    <r>
      <t>registreeritud kahjustused</t>
    </r>
    <r>
      <rPr>
        <b/>
        <sz val="10"/>
        <rFont val="Arial"/>
        <family val="2"/>
        <charset val="186"/>
      </rPr>
      <t xml:space="preserve"> 2016 ha</t>
    </r>
    <r>
      <rPr>
        <sz val="10"/>
        <rFont val="Arial"/>
        <family val="2"/>
        <charset val="186"/>
      </rPr>
      <t xml:space="preserve"> (S;N;L)</t>
    </r>
  </si>
  <si>
    <r>
      <t xml:space="preserve">registreeritud kahjustused </t>
    </r>
    <r>
      <rPr>
        <b/>
        <sz val="10"/>
        <rFont val="Arial"/>
        <family val="2"/>
        <charset val="186"/>
      </rPr>
      <t>2017 ha</t>
    </r>
    <r>
      <rPr>
        <sz val="10"/>
        <rFont val="Arial"/>
        <family val="2"/>
        <charset val="186"/>
      </rPr>
      <t xml:space="preserve"> (S;N;L)</t>
    </r>
  </si>
  <si>
    <t>EI</t>
  </si>
  <si>
    <t>JAH</t>
  </si>
  <si>
    <t>kvalifitseerus kahjunõudeks   JAH/EI</t>
  </si>
  <si>
    <t>KOKKU ha</t>
  </si>
  <si>
    <t>Vali siit filtrist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</si>
</sst>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25]#,##0.0;\-#,##0.0"/>
    <numFmt numFmtId="165" formatCode="[$-10425]d\.mm\.yyyy"/>
    <numFmt numFmtId="166" formatCode="0.0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u/>
      <sz val="10"/>
      <color rgb="FF0000FF"/>
      <name val="Arial"/>
      <family val="2"/>
      <charset val="186"/>
    </font>
    <font>
      <b/>
      <sz val="11"/>
      <name val="Calibri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u/>
      <sz val="10"/>
      <name val="Arial"/>
      <family val="2"/>
      <charset val="186"/>
    </font>
    <font>
      <b/>
      <i/>
      <sz val="10"/>
      <name val="Arial"/>
      <family val="2"/>
      <charset val="186"/>
    </font>
    <font>
      <b/>
      <sz val="10"/>
      <name val="Arial Narrow"/>
      <family val="2"/>
      <charset val="186"/>
    </font>
    <font>
      <b/>
      <sz val="8"/>
      <color indexed="81"/>
      <name val="Tahoma"/>
      <family val="2"/>
      <charset val="186"/>
    </font>
    <font>
      <sz val="8"/>
      <color indexed="81"/>
      <name val="Tahoma"/>
      <family val="2"/>
      <charset val="18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top" wrapText="1" readingOrder="1"/>
    </xf>
    <xf numFmtId="0" fontId="3" fillId="0" borderId="1" xfId="0" applyNumberFormat="1" applyFont="1" applyFill="1" applyBorder="1" applyAlignment="1">
      <alignment vertical="top" wrapText="1" readingOrder="1"/>
    </xf>
    <xf numFmtId="164" fontId="3" fillId="0" borderId="1" xfId="0" applyNumberFormat="1" applyFont="1" applyFill="1" applyBorder="1" applyAlignment="1">
      <alignment vertical="top" wrapText="1" readingOrder="1"/>
    </xf>
    <xf numFmtId="165" fontId="3" fillId="0" borderId="1" xfId="0" applyNumberFormat="1" applyFont="1" applyFill="1" applyBorder="1" applyAlignment="1">
      <alignment vertical="top" wrapText="1" readingOrder="1"/>
    </xf>
    <xf numFmtId="0" fontId="4" fillId="0" borderId="1" xfId="0" applyNumberFormat="1" applyFont="1" applyFill="1" applyBorder="1" applyAlignment="1">
      <alignment vertical="top" wrapText="1" readingOrder="1"/>
    </xf>
    <xf numFmtId="0" fontId="3" fillId="0" borderId="4" xfId="0" applyNumberFormat="1" applyFont="1" applyFill="1" applyBorder="1" applyAlignment="1">
      <alignment vertical="top" wrapText="1" readingOrder="1"/>
    </xf>
    <xf numFmtId="0" fontId="0" fillId="0" borderId="0" xfId="0" applyBorder="1"/>
    <xf numFmtId="0" fontId="1" fillId="0" borderId="0" xfId="0" applyFont="1" applyFill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5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6" fillId="0" borderId="6" xfId="0" applyFont="1" applyBorder="1" applyAlignment="1">
      <alignment horizontal="center"/>
    </xf>
    <xf numFmtId="0" fontId="6" fillId="0" borderId="7" xfId="0" applyFont="1" applyBorder="1"/>
    <xf numFmtId="0" fontId="6" fillId="0" borderId="8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9" xfId="0" applyFont="1" applyBorder="1"/>
    <xf numFmtId="0" fontId="7" fillId="0" borderId="10" xfId="0" applyFont="1" applyBorder="1"/>
    <xf numFmtId="1" fontId="9" fillId="5" borderId="3" xfId="0" applyNumberFormat="1" applyFont="1" applyFill="1" applyBorder="1" applyAlignment="1">
      <alignment horizontal="center"/>
    </xf>
    <xf numFmtId="1" fontId="9" fillId="5" borderId="11" xfId="0" applyNumberFormat="1" applyFont="1" applyFill="1" applyBorder="1" applyAlignment="1">
      <alignment horizontal="center"/>
    </xf>
    <xf numFmtId="0" fontId="6" fillId="0" borderId="12" xfId="0" applyFont="1" applyBorder="1"/>
    <xf numFmtId="0" fontId="6" fillId="0" borderId="13" xfId="0" applyFont="1" applyFill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6" fillId="0" borderId="16" xfId="0" applyFont="1" applyBorder="1" applyAlignment="1">
      <alignment horizontal="center"/>
    </xf>
    <xf numFmtId="0" fontId="7" fillId="0" borderId="17" xfId="0" applyFont="1" applyFill="1" applyBorder="1" applyAlignment="1">
      <alignment vertical="top" wrapText="1"/>
    </xf>
    <xf numFmtId="0" fontId="6" fillId="0" borderId="6" xfId="0" applyFont="1" applyFill="1" applyBorder="1" applyAlignment="1">
      <alignment horizontal="center"/>
    </xf>
    <xf numFmtId="1" fontId="7" fillId="0" borderId="18" xfId="0" applyNumberFormat="1" applyFont="1" applyFill="1" applyBorder="1" applyAlignment="1">
      <alignment horizontal="center"/>
    </xf>
    <xf numFmtId="166" fontId="10" fillId="6" borderId="19" xfId="0" applyNumberFormat="1" applyFont="1" applyFill="1" applyBorder="1" applyAlignment="1">
      <alignment horizontal="center"/>
    </xf>
    <xf numFmtId="1" fontId="6" fillId="0" borderId="7" xfId="0" applyNumberFormat="1" applyFont="1" applyFill="1" applyBorder="1" applyAlignment="1">
      <alignment horizontal="center"/>
    </xf>
    <xf numFmtId="0" fontId="6" fillId="0" borderId="16" xfId="0" applyFont="1" applyFill="1" applyBorder="1" applyAlignment="1">
      <alignment vertical="top" wrapText="1"/>
    </xf>
    <xf numFmtId="1" fontId="6" fillId="0" borderId="0" xfId="0" applyNumberFormat="1" applyFont="1"/>
    <xf numFmtId="0" fontId="7" fillId="0" borderId="12" xfId="0" applyFont="1" applyFill="1" applyBorder="1" applyAlignment="1">
      <alignment vertical="top" wrapText="1"/>
    </xf>
    <xf numFmtId="0" fontId="6" fillId="7" borderId="0" xfId="0" applyFont="1" applyFill="1" applyBorder="1" applyAlignment="1">
      <alignment horizontal="center"/>
    </xf>
    <xf numFmtId="1" fontId="7" fillId="0" borderId="2" xfId="0" applyNumberFormat="1" applyFont="1" applyFill="1" applyBorder="1" applyAlignment="1">
      <alignment horizontal="center"/>
    </xf>
    <xf numFmtId="1" fontId="6" fillId="0" borderId="9" xfId="0" applyNumberFormat="1" applyFont="1" applyFill="1" applyBorder="1" applyAlignment="1">
      <alignment horizontal="center"/>
    </xf>
    <xf numFmtId="0" fontId="6" fillId="7" borderId="15" xfId="0" applyFont="1" applyFill="1" applyBorder="1" applyAlignment="1">
      <alignment vertical="top" wrapText="1"/>
    </xf>
    <xf numFmtId="0" fontId="6" fillId="0" borderId="0" xfId="0" applyFont="1" applyFill="1" applyBorder="1" applyAlignment="1">
      <alignment horizontal="center"/>
    </xf>
    <xf numFmtId="0" fontId="6" fillId="0" borderId="15" xfId="0" applyFont="1" applyFill="1" applyBorder="1" applyAlignment="1">
      <alignment vertical="top" wrapText="1"/>
    </xf>
    <xf numFmtId="166" fontId="10" fillId="0" borderId="19" xfId="0" applyNumberFormat="1" applyFont="1" applyFill="1" applyBorder="1" applyAlignment="1">
      <alignment horizontal="center"/>
    </xf>
    <xf numFmtId="0" fontId="6" fillId="0" borderId="20" xfId="0" applyFont="1" applyBorder="1"/>
    <xf numFmtId="0" fontId="6" fillId="0" borderId="21" xfId="0" applyFont="1" applyBorder="1"/>
    <xf numFmtId="0" fontId="7" fillId="0" borderId="22" xfId="0" applyFont="1" applyBorder="1"/>
    <xf numFmtId="0" fontId="6" fillId="0" borderId="23" xfId="0" applyFont="1" applyBorder="1" applyAlignment="1">
      <alignment horizontal="center"/>
    </xf>
    <xf numFmtId="0" fontId="6" fillId="0" borderId="24" xfId="0" applyFont="1" applyBorder="1"/>
    <xf numFmtId="0" fontId="2" fillId="0" borderId="25" xfId="0" applyNumberFormat="1" applyFont="1" applyFill="1" applyBorder="1" applyAlignment="1">
      <alignment horizontal="center" vertical="top" wrapText="1" readingOrder="1"/>
    </xf>
    <xf numFmtId="0" fontId="3" fillId="0" borderId="25" xfId="0" applyNumberFormat="1" applyFont="1" applyFill="1" applyBorder="1" applyAlignment="1">
      <alignment vertical="top" wrapText="1" readingOrder="1"/>
    </xf>
    <xf numFmtId="0" fontId="2" fillId="0" borderId="26" xfId="0" applyNumberFormat="1" applyFont="1" applyFill="1" applyBorder="1" applyAlignment="1">
      <alignment horizontal="center" vertical="top" wrapText="1" readingOrder="1"/>
    </xf>
    <xf numFmtId="0" fontId="3" fillId="0" borderId="26" xfId="0" applyNumberFormat="1" applyFont="1" applyFill="1" applyBorder="1" applyAlignment="1">
      <alignment vertical="top" wrapText="1" readingOrder="1"/>
    </xf>
    <xf numFmtId="0" fontId="3" fillId="4" borderId="2" xfId="0" applyNumberFormat="1" applyFont="1" applyFill="1" applyBorder="1" applyAlignment="1">
      <alignment vertical="top" wrapText="1" readingOrder="1"/>
    </xf>
    <xf numFmtId="164" fontId="3" fillId="4" borderId="2" xfId="0" applyNumberFormat="1" applyFont="1" applyFill="1" applyBorder="1" applyAlignment="1">
      <alignment horizontal="center" vertical="top" wrapText="1"/>
    </xf>
    <xf numFmtId="0" fontId="1" fillId="4" borderId="2" xfId="0" applyFont="1" applyFill="1" applyBorder="1"/>
    <xf numFmtId="0" fontId="1" fillId="4" borderId="2" xfId="0" applyFont="1" applyFill="1" applyBorder="1" applyAlignment="1">
      <alignment horizontal="center"/>
    </xf>
    <xf numFmtId="0" fontId="2" fillId="3" borderId="27" xfId="0" applyNumberFormat="1" applyFont="1" applyFill="1" applyBorder="1" applyAlignment="1">
      <alignment horizontal="center" vertical="top" wrapText="1" readingOrder="1"/>
    </xf>
    <xf numFmtId="0" fontId="2" fillId="4" borderId="18" xfId="0" applyNumberFormat="1" applyFont="1" applyFill="1" applyBorder="1" applyAlignment="1">
      <alignment horizontal="center" vertical="top" wrapText="1" readingOrder="1"/>
    </xf>
    <xf numFmtId="0" fontId="2" fillId="4" borderId="28" xfId="0" applyNumberFormat="1" applyFont="1" applyFill="1" applyBorder="1" applyAlignment="1">
      <alignment horizontal="center" vertical="top" wrapText="1" readingOrder="1"/>
    </xf>
    <xf numFmtId="0" fontId="3" fillId="4" borderId="30" xfId="0" applyNumberFormat="1" applyFont="1" applyFill="1" applyBorder="1" applyAlignment="1">
      <alignment vertical="top" wrapText="1" readingOrder="1"/>
    </xf>
    <xf numFmtId="0" fontId="1" fillId="4" borderId="22" xfId="0" applyFont="1" applyFill="1" applyBorder="1"/>
    <xf numFmtId="0" fontId="3" fillId="4" borderId="22" xfId="0" applyNumberFormat="1" applyFont="1" applyFill="1" applyBorder="1" applyAlignment="1">
      <alignment vertical="top" wrapText="1" readingOrder="1"/>
    </xf>
    <xf numFmtId="0" fontId="1" fillId="4" borderId="22" xfId="0" applyFont="1" applyFill="1" applyBorder="1" applyAlignment="1">
      <alignment horizontal="center"/>
    </xf>
    <xf numFmtId="0" fontId="3" fillId="4" borderId="32" xfId="0" applyNumberFormat="1" applyFont="1" applyFill="1" applyBorder="1" applyAlignment="1">
      <alignment vertical="top" wrapText="1" readingOrder="1"/>
    </xf>
    <xf numFmtId="0" fontId="2" fillId="3" borderId="29" xfId="0" applyNumberFormat="1" applyFont="1" applyFill="1" applyBorder="1" applyAlignment="1">
      <alignment vertical="top" wrapText="1" readingOrder="1"/>
    </xf>
    <xf numFmtId="0" fontId="5" fillId="3" borderId="29" xfId="0" applyFont="1" applyFill="1" applyBorder="1"/>
    <xf numFmtId="0" fontId="5" fillId="3" borderId="31" xfId="0" applyFont="1" applyFill="1" applyBorder="1"/>
    <xf numFmtId="0" fontId="2" fillId="4" borderId="2" xfId="0" applyNumberFormat="1" applyFont="1" applyFill="1" applyBorder="1" applyAlignment="1">
      <alignment horizontal="center" vertical="top" wrapText="1" readingOrder="1"/>
    </xf>
    <xf numFmtId="0" fontId="5" fillId="4" borderId="2" xfId="0" applyFont="1" applyFill="1" applyBorder="1" applyAlignment="1">
      <alignment horizontal="center"/>
    </xf>
    <xf numFmtId="0" fontId="5" fillId="2" borderId="33" xfId="0" applyFont="1" applyFill="1" applyBorder="1"/>
    <xf numFmtId="0" fontId="2" fillId="4" borderId="19" xfId="0" applyNumberFormat="1" applyFont="1" applyFill="1" applyBorder="1" applyAlignment="1">
      <alignment horizontal="center" vertical="top" wrapText="1" readingOrder="1"/>
    </xf>
    <xf numFmtId="0" fontId="2" fillId="4" borderId="19" xfId="0" applyNumberFormat="1" applyFont="1" applyFill="1" applyBorder="1" applyAlignment="1">
      <alignment horizontal="center" vertical="top" wrapText="1"/>
    </xf>
    <xf numFmtId="1" fontId="5" fillId="2" borderId="11" xfId="0" applyNumberFormat="1" applyFont="1" applyFill="1" applyBorder="1" applyAlignment="1">
      <alignment horizontal="center"/>
    </xf>
    <xf numFmtId="0" fontId="5" fillId="2" borderId="3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0000FF"/>
      <rgbColor rgb="0000FF00"/>
      <rgbColor rgb="00FF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ok.rmk.ee/?page=docinfo&amp;docid=" TargetMode="External"/><Relationship Id="rId117" Type="http://schemas.openxmlformats.org/officeDocument/2006/relationships/hyperlink" Target="https://dok.rmk.ee/?page=docinfo&amp;docid=" TargetMode="External"/><Relationship Id="rId21" Type="http://schemas.openxmlformats.org/officeDocument/2006/relationships/hyperlink" Target="https://dok.rmk.ee/?page=docinfo&amp;docid=" TargetMode="External"/><Relationship Id="rId42" Type="http://schemas.openxmlformats.org/officeDocument/2006/relationships/hyperlink" Target="https://dok.rmk.ee/?page=docinfo&amp;docid=" TargetMode="External"/><Relationship Id="rId47" Type="http://schemas.openxmlformats.org/officeDocument/2006/relationships/hyperlink" Target="https://dok.rmk.ee/?page=docinfo&amp;docid=" TargetMode="External"/><Relationship Id="rId63" Type="http://schemas.openxmlformats.org/officeDocument/2006/relationships/hyperlink" Target="https://dok.rmk.ee/?page=docinfo&amp;docid=" TargetMode="External"/><Relationship Id="rId68" Type="http://schemas.openxmlformats.org/officeDocument/2006/relationships/hyperlink" Target="https://dok.rmk.ee/?page=docinfo&amp;docid=" TargetMode="External"/><Relationship Id="rId84" Type="http://schemas.openxmlformats.org/officeDocument/2006/relationships/hyperlink" Target="https://dok.rmk.ee/?page=docinfo&amp;docid=" TargetMode="External"/><Relationship Id="rId89" Type="http://schemas.openxmlformats.org/officeDocument/2006/relationships/hyperlink" Target="https://dok.rmk.ee/?page=docinfo&amp;docid=" TargetMode="External"/><Relationship Id="rId112" Type="http://schemas.openxmlformats.org/officeDocument/2006/relationships/hyperlink" Target="https://dok.rmk.ee/?page=docinfo&amp;docid=" TargetMode="External"/><Relationship Id="rId16" Type="http://schemas.openxmlformats.org/officeDocument/2006/relationships/hyperlink" Target="https://dok.rmk.ee/?page=docinfo&amp;docid=" TargetMode="External"/><Relationship Id="rId107" Type="http://schemas.openxmlformats.org/officeDocument/2006/relationships/hyperlink" Target="https://dok.rmk.ee/?page=docinfo&amp;docid=" TargetMode="External"/><Relationship Id="rId11" Type="http://schemas.openxmlformats.org/officeDocument/2006/relationships/hyperlink" Target="https://dok.rmk.ee/?page=docinfo&amp;docid=" TargetMode="External"/><Relationship Id="rId32" Type="http://schemas.openxmlformats.org/officeDocument/2006/relationships/hyperlink" Target="https://dok.rmk.ee/?page=docinfo&amp;docid=" TargetMode="External"/><Relationship Id="rId37" Type="http://schemas.openxmlformats.org/officeDocument/2006/relationships/hyperlink" Target="https://dok.rmk.ee/?page=docinfo&amp;docid=" TargetMode="External"/><Relationship Id="rId53" Type="http://schemas.openxmlformats.org/officeDocument/2006/relationships/hyperlink" Target="https://dok.rmk.ee/?page=docinfo&amp;docid=" TargetMode="External"/><Relationship Id="rId58" Type="http://schemas.openxmlformats.org/officeDocument/2006/relationships/hyperlink" Target="https://dok.rmk.ee/?page=docinfo&amp;docid=" TargetMode="External"/><Relationship Id="rId74" Type="http://schemas.openxmlformats.org/officeDocument/2006/relationships/hyperlink" Target="https://dok.rmk.ee/?page=docinfo&amp;docid=" TargetMode="External"/><Relationship Id="rId79" Type="http://schemas.openxmlformats.org/officeDocument/2006/relationships/hyperlink" Target="https://dok.rmk.ee/?page=docinfo&amp;docid=" TargetMode="External"/><Relationship Id="rId102" Type="http://schemas.openxmlformats.org/officeDocument/2006/relationships/hyperlink" Target="https://dok.rmk.ee/?page=docinfo&amp;docid=" TargetMode="External"/><Relationship Id="rId123" Type="http://schemas.openxmlformats.org/officeDocument/2006/relationships/hyperlink" Target="https://dok.rmk.ee/?page=docinfo&amp;docid=" TargetMode="External"/><Relationship Id="rId5" Type="http://schemas.openxmlformats.org/officeDocument/2006/relationships/hyperlink" Target="https://dok.rmk.ee/?page=docinfo&amp;docid=" TargetMode="External"/><Relationship Id="rId90" Type="http://schemas.openxmlformats.org/officeDocument/2006/relationships/hyperlink" Target="https://dok.rmk.ee/?page=docinfo&amp;docid=" TargetMode="External"/><Relationship Id="rId95" Type="http://schemas.openxmlformats.org/officeDocument/2006/relationships/hyperlink" Target="https://dok.rmk.ee/?page=docinfo&amp;docid=" TargetMode="External"/><Relationship Id="rId22" Type="http://schemas.openxmlformats.org/officeDocument/2006/relationships/hyperlink" Target="https://dok.rmk.ee/?page=docinfo&amp;docid=" TargetMode="External"/><Relationship Id="rId27" Type="http://schemas.openxmlformats.org/officeDocument/2006/relationships/hyperlink" Target="https://dok.rmk.ee/?page=docinfo&amp;docid=" TargetMode="External"/><Relationship Id="rId43" Type="http://schemas.openxmlformats.org/officeDocument/2006/relationships/hyperlink" Target="https://dok.rmk.ee/?page=docinfo&amp;docid=" TargetMode="External"/><Relationship Id="rId48" Type="http://schemas.openxmlformats.org/officeDocument/2006/relationships/hyperlink" Target="https://dok.rmk.ee/?page=docinfo&amp;docid=" TargetMode="External"/><Relationship Id="rId64" Type="http://schemas.openxmlformats.org/officeDocument/2006/relationships/hyperlink" Target="https://dok.rmk.ee/?page=docinfo&amp;docid=" TargetMode="External"/><Relationship Id="rId69" Type="http://schemas.openxmlformats.org/officeDocument/2006/relationships/hyperlink" Target="https://dok.rmk.ee/?page=docinfo&amp;docid=" TargetMode="External"/><Relationship Id="rId113" Type="http://schemas.openxmlformats.org/officeDocument/2006/relationships/hyperlink" Target="https://dok.rmk.ee/?page=docinfo&amp;docid=" TargetMode="External"/><Relationship Id="rId118" Type="http://schemas.openxmlformats.org/officeDocument/2006/relationships/hyperlink" Target="https://dok.rmk.ee/?page=docinfo&amp;docid=" TargetMode="External"/><Relationship Id="rId80" Type="http://schemas.openxmlformats.org/officeDocument/2006/relationships/hyperlink" Target="https://dok.rmk.ee/?page=docinfo&amp;docid=" TargetMode="External"/><Relationship Id="rId85" Type="http://schemas.openxmlformats.org/officeDocument/2006/relationships/hyperlink" Target="https://dok.rmk.ee/?page=docinfo&amp;docid=" TargetMode="External"/><Relationship Id="rId12" Type="http://schemas.openxmlformats.org/officeDocument/2006/relationships/hyperlink" Target="https://dok.rmk.ee/?page=docinfo&amp;docid=" TargetMode="External"/><Relationship Id="rId17" Type="http://schemas.openxmlformats.org/officeDocument/2006/relationships/hyperlink" Target="https://dok.rmk.ee/?page=docinfo&amp;docid=" TargetMode="External"/><Relationship Id="rId33" Type="http://schemas.openxmlformats.org/officeDocument/2006/relationships/hyperlink" Target="https://dok.rmk.ee/?page=docinfo&amp;docid=" TargetMode="External"/><Relationship Id="rId38" Type="http://schemas.openxmlformats.org/officeDocument/2006/relationships/hyperlink" Target="https://dok.rmk.ee/?page=docinfo&amp;docid=" TargetMode="External"/><Relationship Id="rId59" Type="http://schemas.openxmlformats.org/officeDocument/2006/relationships/hyperlink" Target="https://dok.rmk.ee/?page=docinfo&amp;docid=" TargetMode="External"/><Relationship Id="rId103" Type="http://schemas.openxmlformats.org/officeDocument/2006/relationships/hyperlink" Target="https://dok.rmk.ee/?page=docinfo&amp;docid=" TargetMode="External"/><Relationship Id="rId108" Type="http://schemas.openxmlformats.org/officeDocument/2006/relationships/hyperlink" Target="https://dok.rmk.ee/?page=docinfo&amp;docid=" TargetMode="External"/><Relationship Id="rId124" Type="http://schemas.openxmlformats.org/officeDocument/2006/relationships/hyperlink" Target="https://dok.rmk.ee/?page=docinfo&amp;docid=" TargetMode="External"/><Relationship Id="rId54" Type="http://schemas.openxmlformats.org/officeDocument/2006/relationships/hyperlink" Target="https://dok.rmk.ee/?page=docinfo&amp;docid=" TargetMode="External"/><Relationship Id="rId70" Type="http://schemas.openxmlformats.org/officeDocument/2006/relationships/hyperlink" Target="https://dok.rmk.ee/?page=docinfo&amp;docid=" TargetMode="External"/><Relationship Id="rId75" Type="http://schemas.openxmlformats.org/officeDocument/2006/relationships/hyperlink" Target="https://dok.rmk.ee/?page=docinfo&amp;docid=" TargetMode="External"/><Relationship Id="rId91" Type="http://schemas.openxmlformats.org/officeDocument/2006/relationships/hyperlink" Target="https://dok.rmk.ee/?page=docinfo&amp;docid=" TargetMode="External"/><Relationship Id="rId96" Type="http://schemas.openxmlformats.org/officeDocument/2006/relationships/hyperlink" Target="https://dok.rmk.ee/?page=docinfo&amp;docid=" TargetMode="External"/><Relationship Id="rId1" Type="http://schemas.openxmlformats.org/officeDocument/2006/relationships/hyperlink" Target="https://dok.rmk.ee/?page=docinfo&amp;docid=" TargetMode="External"/><Relationship Id="rId6" Type="http://schemas.openxmlformats.org/officeDocument/2006/relationships/hyperlink" Target="https://dok.rmk.ee/?page=docinfo&amp;docid=" TargetMode="External"/><Relationship Id="rId23" Type="http://schemas.openxmlformats.org/officeDocument/2006/relationships/hyperlink" Target="https://dok.rmk.ee/?page=docinfo&amp;docid=" TargetMode="External"/><Relationship Id="rId28" Type="http://schemas.openxmlformats.org/officeDocument/2006/relationships/hyperlink" Target="https://dok.rmk.ee/?page=docinfo&amp;docid=" TargetMode="External"/><Relationship Id="rId49" Type="http://schemas.openxmlformats.org/officeDocument/2006/relationships/hyperlink" Target="https://dok.rmk.ee/?page=docinfo&amp;docid=" TargetMode="External"/><Relationship Id="rId114" Type="http://schemas.openxmlformats.org/officeDocument/2006/relationships/hyperlink" Target="https://dok.rmk.ee/?page=docinfo&amp;docid=" TargetMode="External"/><Relationship Id="rId119" Type="http://schemas.openxmlformats.org/officeDocument/2006/relationships/hyperlink" Target="https://dok.rmk.ee/?page=docinfo&amp;docid=" TargetMode="External"/><Relationship Id="rId44" Type="http://schemas.openxmlformats.org/officeDocument/2006/relationships/hyperlink" Target="https://dok.rmk.ee/?page=docinfo&amp;docid=" TargetMode="External"/><Relationship Id="rId60" Type="http://schemas.openxmlformats.org/officeDocument/2006/relationships/hyperlink" Target="https://dok.rmk.ee/?page=docinfo&amp;docid=" TargetMode="External"/><Relationship Id="rId65" Type="http://schemas.openxmlformats.org/officeDocument/2006/relationships/hyperlink" Target="https://dok.rmk.ee/?page=docinfo&amp;docid=" TargetMode="External"/><Relationship Id="rId81" Type="http://schemas.openxmlformats.org/officeDocument/2006/relationships/hyperlink" Target="https://dok.rmk.ee/?page=docinfo&amp;docid=" TargetMode="External"/><Relationship Id="rId86" Type="http://schemas.openxmlformats.org/officeDocument/2006/relationships/hyperlink" Target="https://dok.rmk.ee/?page=docinfo&amp;docid=" TargetMode="External"/><Relationship Id="rId13" Type="http://schemas.openxmlformats.org/officeDocument/2006/relationships/hyperlink" Target="https://dok.rmk.ee/?page=docinfo&amp;docid=" TargetMode="External"/><Relationship Id="rId18" Type="http://schemas.openxmlformats.org/officeDocument/2006/relationships/hyperlink" Target="https://dok.rmk.ee/?page=docinfo&amp;docid=" TargetMode="External"/><Relationship Id="rId39" Type="http://schemas.openxmlformats.org/officeDocument/2006/relationships/hyperlink" Target="https://dok.rmk.ee/?page=docinfo&amp;docid=585509" TargetMode="External"/><Relationship Id="rId109" Type="http://schemas.openxmlformats.org/officeDocument/2006/relationships/hyperlink" Target="https://dok.rmk.ee/?page=docinfo&amp;docid=" TargetMode="External"/><Relationship Id="rId34" Type="http://schemas.openxmlformats.org/officeDocument/2006/relationships/hyperlink" Target="https://dok.rmk.ee/?page=docinfo&amp;docid=" TargetMode="External"/><Relationship Id="rId50" Type="http://schemas.openxmlformats.org/officeDocument/2006/relationships/hyperlink" Target="https://dok.rmk.ee/?page=docinfo&amp;docid=" TargetMode="External"/><Relationship Id="rId55" Type="http://schemas.openxmlformats.org/officeDocument/2006/relationships/hyperlink" Target="https://dok.rmk.ee/?page=docinfo&amp;docid=" TargetMode="External"/><Relationship Id="rId76" Type="http://schemas.openxmlformats.org/officeDocument/2006/relationships/hyperlink" Target="https://dok.rmk.ee/?page=docinfo&amp;docid=" TargetMode="External"/><Relationship Id="rId97" Type="http://schemas.openxmlformats.org/officeDocument/2006/relationships/hyperlink" Target="https://dok.rmk.ee/?page=docinfo&amp;docid=" TargetMode="External"/><Relationship Id="rId104" Type="http://schemas.openxmlformats.org/officeDocument/2006/relationships/hyperlink" Target="https://dok.rmk.ee/?page=docinfo&amp;docid=" TargetMode="External"/><Relationship Id="rId120" Type="http://schemas.openxmlformats.org/officeDocument/2006/relationships/hyperlink" Target="https://dok.rmk.ee/?page=docinfo&amp;docid=" TargetMode="External"/><Relationship Id="rId125" Type="http://schemas.openxmlformats.org/officeDocument/2006/relationships/hyperlink" Target="https://dok.rmk.ee/?page=docinfo&amp;docid=579660" TargetMode="External"/><Relationship Id="rId7" Type="http://schemas.openxmlformats.org/officeDocument/2006/relationships/hyperlink" Target="https://dok.rmk.ee/?page=docinfo&amp;docid=" TargetMode="External"/><Relationship Id="rId71" Type="http://schemas.openxmlformats.org/officeDocument/2006/relationships/hyperlink" Target="https://dok.rmk.ee/?page=docinfo&amp;docid=" TargetMode="External"/><Relationship Id="rId92" Type="http://schemas.openxmlformats.org/officeDocument/2006/relationships/hyperlink" Target="https://dok.rmk.ee/?page=docinfo&amp;docid=" TargetMode="External"/><Relationship Id="rId2" Type="http://schemas.openxmlformats.org/officeDocument/2006/relationships/hyperlink" Target="https://dok.rmk.ee/?page=docinfo&amp;docid=" TargetMode="External"/><Relationship Id="rId29" Type="http://schemas.openxmlformats.org/officeDocument/2006/relationships/hyperlink" Target="https://dok.rmk.ee/?page=docinfo&amp;docid=" TargetMode="External"/><Relationship Id="rId24" Type="http://schemas.openxmlformats.org/officeDocument/2006/relationships/hyperlink" Target="https://dok.rmk.ee/?page=docinfo&amp;docid=" TargetMode="External"/><Relationship Id="rId40" Type="http://schemas.openxmlformats.org/officeDocument/2006/relationships/hyperlink" Target="https://dok.rmk.ee/?page=docinfo&amp;docid=588019" TargetMode="External"/><Relationship Id="rId45" Type="http://schemas.openxmlformats.org/officeDocument/2006/relationships/hyperlink" Target="https://dok.rmk.ee/?page=docinfo&amp;docid=" TargetMode="External"/><Relationship Id="rId66" Type="http://schemas.openxmlformats.org/officeDocument/2006/relationships/hyperlink" Target="https://dok.rmk.ee/?page=docinfo&amp;docid=" TargetMode="External"/><Relationship Id="rId87" Type="http://schemas.openxmlformats.org/officeDocument/2006/relationships/hyperlink" Target="https://dok.rmk.ee/?page=docinfo&amp;docid=" TargetMode="External"/><Relationship Id="rId110" Type="http://schemas.openxmlformats.org/officeDocument/2006/relationships/hyperlink" Target="https://dok.rmk.ee/?page=docinfo&amp;docid=" TargetMode="External"/><Relationship Id="rId115" Type="http://schemas.openxmlformats.org/officeDocument/2006/relationships/hyperlink" Target="https://dok.rmk.ee/?page=docinfo&amp;docid=" TargetMode="External"/><Relationship Id="rId61" Type="http://schemas.openxmlformats.org/officeDocument/2006/relationships/hyperlink" Target="https://dok.rmk.ee/?page=docinfo&amp;docid=" TargetMode="External"/><Relationship Id="rId82" Type="http://schemas.openxmlformats.org/officeDocument/2006/relationships/hyperlink" Target="https://dok.rmk.ee/?page=docinfo&amp;docid=" TargetMode="External"/><Relationship Id="rId19" Type="http://schemas.openxmlformats.org/officeDocument/2006/relationships/hyperlink" Target="https://dok.rmk.ee/?page=docinfo&amp;docid=" TargetMode="External"/><Relationship Id="rId14" Type="http://schemas.openxmlformats.org/officeDocument/2006/relationships/hyperlink" Target="https://dok.rmk.ee/?page=docinfo&amp;docid=" TargetMode="External"/><Relationship Id="rId30" Type="http://schemas.openxmlformats.org/officeDocument/2006/relationships/hyperlink" Target="https://dok.rmk.ee/?page=docinfo&amp;docid=" TargetMode="External"/><Relationship Id="rId35" Type="http://schemas.openxmlformats.org/officeDocument/2006/relationships/hyperlink" Target="https://dok.rmk.ee/?page=docinfo&amp;docid=" TargetMode="External"/><Relationship Id="rId56" Type="http://schemas.openxmlformats.org/officeDocument/2006/relationships/hyperlink" Target="https://dok.rmk.ee/?page=docinfo&amp;docid=" TargetMode="External"/><Relationship Id="rId77" Type="http://schemas.openxmlformats.org/officeDocument/2006/relationships/hyperlink" Target="https://dok.rmk.ee/?page=docinfo&amp;docid=" TargetMode="External"/><Relationship Id="rId100" Type="http://schemas.openxmlformats.org/officeDocument/2006/relationships/hyperlink" Target="https://dok.rmk.ee/?page=docinfo&amp;docid=" TargetMode="External"/><Relationship Id="rId105" Type="http://schemas.openxmlformats.org/officeDocument/2006/relationships/hyperlink" Target="https://dok.rmk.ee/?page=docinfo&amp;docid=" TargetMode="External"/><Relationship Id="rId126" Type="http://schemas.openxmlformats.org/officeDocument/2006/relationships/hyperlink" Target="https://dok.rmk.ee/?page=docinfo&amp;docid=Kahjustus%20on%20valdavalt%20lepingueelne,%20n%C3%B5uet%20ei%20esitata" TargetMode="External"/><Relationship Id="rId8" Type="http://schemas.openxmlformats.org/officeDocument/2006/relationships/hyperlink" Target="https://dok.rmk.ee/?page=docinfo&amp;docid=" TargetMode="External"/><Relationship Id="rId51" Type="http://schemas.openxmlformats.org/officeDocument/2006/relationships/hyperlink" Target="https://dok.rmk.ee/?page=docinfo&amp;docid=" TargetMode="External"/><Relationship Id="rId72" Type="http://schemas.openxmlformats.org/officeDocument/2006/relationships/hyperlink" Target="https://dok.rmk.ee/?page=docinfo&amp;docid=" TargetMode="External"/><Relationship Id="rId93" Type="http://schemas.openxmlformats.org/officeDocument/2006/relationships/hyperlink" Target="https://dok.rmk.ee/?page=docinfo&amp;docid=" TargetMode="External"/><Relationship Id="rId98" Type="http://schemas.openxmlformats.org/officeDocument/2006/relationships/hyperlink" Target="https://dok.rmk.ee/?page=docinfo&amp;docid=" TargetMode="External"/><Relationship Id="rId121" Type="http://schemas.openxmlformats.org/officeDocument/2006/relationships/hyperlink" Target="https://dok.rmk.ee/?page=docinfo&amp;docid=" TargetMode="External"/><Relationship Id="rId3" Type="http://schemas.openxmlformats.org/officeDocument/2006/relationships/hyperlink" Target="https://dok.rmk.ee/?page=docinfo&amp;docid=" TargetMode="External"/><Relationship Id="rId25" Type="http://schemas.openxmlformats.org/officeDocument/2006/relationships/hyperlink" Target="https://dok.rmk.ee/?page=docinfo&amp;docid=" TargetMode="External"/><Relationship Id="rId46" Type="http://schemas.openxmlformats.org/officeDocument/2006/relationships/hyperlink" Target="https://dok.rmk.ee/?page=docinfo&amp;docid=" TargetMode="External"/><Relationship Id="rId67" Type="http://schemas.openxmlformats.org/officeDocument/2006/relationships/hyperlink" Target="https://dok.rmk.ee/?page=docinfo&amp;docid=" TargetMode="External"/><Relationship Id="rId116" Type="http://schemas.openxmlformats.org/officeDocument/2006/relationships/hyperlink" Target="https://dok.rmk.ee/?page=docinfo&amp;docid=" TargetMode="External"/><Relationship Id="rId20" Type="http://schemas.openxmlformats.org/officeDocument/2006/relationships/hyperlink" Target="https://dok.rmk.ee/?page=docinfo&amp;docid=" TargetMode="External"/><Relationship Id="rId41" Type="http://schemas.openxmlformats.org/officeDocument/2006/relationships/hyperlink" Target="https://dok.rmk.ee/?page=docinfo&amp;docid=" TargetMode="External"/><Relationship Id="rId62" Type="http://schemas.openxmlformats.org/officeDocument/2006/relationships/hyperlink" Target="https://dok.rmk.ee/?page=docinfo&amp;docid=" TargetMode="External"/><Relationship Id="rId83" Type="http://schemas.openxmlformats.org/officeDocument/2006/relationships/hyperlink" Target="https://dok.rmk.ee/?page=docinfo&amp;docid=" TargetMode="External"/><Relationship Id="rId88" Type="http://schemas.openxmlformats.org/officeDocument/2006/relationships/hyperlink" Target="https://dok.rmk.ee/?page=docinfo&amp;docid=" TargetMode="External"/><Relationship Id="rId111" Type="http://schemas.openxmlformats.org/officeDocument/2006/relationships/hyperlink" Target="https://dok.rmk.ee/?page=docinfo&amp;docid=" TargetMode="External"/><Relationship Id="rId15" Type="http://schemas.openxmlformats.org/officeDocument/2006/relationships/hyperlink" Target="https://dok.rmk.ee/?page=docinfo&amp;docid=" TargetMode="External"/><Relationship Id="rId36" Type="http://schemas.openxmlformats.org/officeDocument/2006/relationships/hyperlink" Target="https://dok.rmk.ee/?page=docinfo&amp;docid=" TargetMode="External"/><Relationship Id="rId57" Type="http://schemas.openxmlformats.org/officeDocument/2006/relationships/hyperlink" Target="https://dok.rmk.ee/?page=docinfo&amp;docid=" TargetMode="External"/><Relationship Id="rId106" Type="http://schemas.openxmlformats.org/officeDocument/2006/relationships/hyperlink" Target="https://dok.rmk.ee/?page=docinfo&amp;docid=" TargetMode="External"/><Relationship Id="rId127" Type="http://schemas.openxmlformats.org/officeDocument/2006/relationships/printerSettings" Target="../printerSettings/printerSettings1.bin"/><Relationship Id="rId10" Type="http://schemas.openxmlformats.org/officeDocument/2006/relationships/hyperlink" Target="https://dok.rmk.ee/?page=docinfo&amp;docid=" TargetMode="External"/><Relationship Id="rId31" Type="http://schemas.openxmlformats.org/officeDocument/2006/relationships/hyperlink" Target="https://dok.rmk.ee/?page=docinfo&amp;docid=" TargetMode="External"/><Relationship Id="rId52" Type="http://schemas.openxmlformats.org/officeDocument/2006/relationships/hyperlink" Target="https://dok.rmk.ee/?page=docinfo&amp;docid=" TargetMode="External"/><Relationship Id="rId73" Type="http://schemas.openxmlformats.org/officeDocument/2006/relationships/hyperlink" Target="https://dok.rmk.ee/?page=docinfo&amp;docid=" TargetMode="External"/><Relationship Id="rId78" Type="http://schemas.openxmlformats.org/officeDocument/2006/relationships/hyperlink" Target="https://dok.rmk.ee/?page=docinfo&amp;docid=" TargetMode="External"/><Relationship Id="rId94" Type="http://schemas.openxmlformats.org/officeDocument/2006/relationships/hyperlink" Target="https://dok.rmk.ee/?page=docinfo&amp;docid=" TargetMode="External"/><Relationship Id="rId99" Type="http://schemas.openxmlformats.org/officeDocument/2006/relationships/hyperlink" Target="https://dok.rmk.ee/?page=docinfo&amp;docid=580704" TargetMode="External"/><Relationship Id="rId101" Type="http://schemas.openxmlformats.org/officeDocument/2006/relationships/hyperlink" Target="https://dok.rmk.ee/?page=docinfo&amp;docid=" TargetMode="External"/><Relationship Id="rId122" Type="http://schemas.openxmlformats.org/officeDocument/2006/relationships/hyperlink" Target="https://dok.rmk.ee/?page=docinfo&amp;docid=" TargetMode="External"/><Relationship Id="rId4" Type="http://schemas.openxmlformats.org/officeDocument/2006/relationships/hyperlink" Target="https://dok.rmk.ee/?page=docinfo&amp;docid=" TargetMode="External"/><Relationship Id="rId9" Type="http://schemas.openxmlformats.org/officeDocument/2006/relationships/hyperlink" Target="https://dok.rmk.ee/?page=docinfo&amp;docid=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69"/>
  <sheetViews>
    <sheetView tabSelected="1" workbookViewId="0">
      <pane xSplit="12" ySplit="2" topLeftCell="M3" activePane="bottomRight" state="frozen"/>
      <selection pane="topRight" activeCell="K1" sqref="K1"/>
      <selection pane="bottomLeft" activeCell="A3" sqref="A3"/>
      <selection pane="bottomRight" activeCell="C2" sqref="C2"/>
    </sheetView>
  </sheetViews>
  <sheetFormatPr defaultRowHeight="14.4" x14ac:dyDescent="0.3"/>
  <cols>
    <col min="1" max="1" width="9.6640625" customWidth="1"/>
    <col min="2" max="2" width="9.77734375" customWidth="1"/>
    <col min="3" max="3" width="11.88671875" customWidth="1"/>
    <col min="4" max="4" width="8.44140625" customWidth="1"/>
    <col min="5" max="5" width="8.5546875" customWidth="1"/>
    <col min="6" max="6" width="8.109375" customWidth="1"/>
    <col min="7" max="7" width="4.77734375" customWidth="1"/>
    <col min="8" max="8" width="10.109375" customWidth="1"/>
    <col min="9" max="9" width="7.21875" style="8" customWidth="1"/>
    <col min="12" max="12" width="7.109375" customWidth="1"/>
    <col min="13" max="13" width="13.44140625" customWidth="1"/>
  </cols>
  <sheetData>
    <row r="1" spans="1:49" ht="15" thickBot="1" x14ac:dyDescent="0.35">
      <c r="C1" s="72" t="s">
        <v>419</v>
      </c>
      <c r="H1" s="68" t="s">
        <v>418</v>
      </c>
      <c r="I1" s="71">
        <f>SUBTOTAL(9,I3:I69)</f>
        <v>95.51600000000002</v>
      </c>
    </row>
    <row r="2" spans="1:49" ht="79.2" x14ac:dyDescent="0.3">
      <c r="A2" s="1" t="s">
        <v>0</v>
      </c>
      <c r="B2" s="47" t="s">
        <v>1</v>
      </c>
      <c r="C2" s="55" t="s">
        <v>2</v>
      </c>
      <c r="D2" s="56" t="s">
        <v>3</v>
      </c>
      <c r="E2" s="56" t="s">
        <v>4</v>
      </c>
      <c r="F2" s="56" t="s">
        <v>5</v>
      </c>
      <c r="G2" s="56" t="s">
        <v>6</v>
      </c>
      <c r="H2" s="69" t="s">
        <v>320</v>
      </c>
      <c r="I2" s="70" t="s">
        <v>7</v>
      </c>
      <c r="J2" s="56" t="s">
        <v>24</v>
      </c>
      <c r="K2" s="56" t="s">
        <v>23</v>
      </c>
      <c r="L2" s="56" t="s">
        <v>8</v>
      </c>
      <c r="M2" s="56" t="s">
        <v>417</v>
      </c>
      <c r="N2" s="57" t="s">
        <v>25</v>
      </c>
      <c r="O2" s="49" t="s">
        <v>9</v>
      </c>
      <c r="P2" s="1" t="s">
        <v>10</v>
      </c>
      <c r="Q2" s="1" t="s">
        <v>11</v>
      </c>
      <c r="R2" s="1" t="s">
        <v>12</v>
      </c>
      <c r="S2" s="1" t="s">
        <v>13</v>
      </c>
      <c r="T2" s="1" t="s">
        <v>14</v>
      </c>
      <c r="U2" s="1" t="s">
        <v>15</v>
      </c>
      <c r="V2" s="1" t="s">
        <v>16</v>
      </c>
      <c r="W2" s="1" t="s">
        <v>17</v>
      </c>
      <c r="X2" s="1" t="s">
        <v>18</v>
      </c>
      <c r="Y2" s="1" t="s">
        <v>19</v>
      </c>
      <c r="Z2" s="1" t="s">
        <v>20</v>
      </c>
      <c r="AA2" s="1" t="s">
        <v>21</v>
      </c>
      <c r="AB2" s="1" t="s">
        <v>22</v>
      </c>
      <c r="AC2" s="1" t="s">
        <v>26</v>
      </c>
      <c r="AD2" s="1" t="s">
        <v>27</v>
      </c>
      <c r="AE2" s="1" t="s">
        <v>28</v>
      </c>
      <c r="AF2" s="1" t="s">
        <v>29</v>
      </c>
      <c r="AG2" s="1" t="s">
        <v>30</v>
      </c>
      <c r="AH2" s="1" t="s">
        <v>31</v>
      </c>
      <c r="AI2" s="1" t="s">
        <v>32</v>
      </c>
      <c r="AJ2" s="1" t="s">
        <v>33</v>
      </c>
      <c r="AK2" s="1" t="s">
        <v>34</v>
      </c>
      <c r="AL2" s="1" t="s">
        <v>35</v>
      </c>
      <c r="AM2" s="1" t="s">
        <v>36</v>
      </c>
      <c r="AN2" s="1" t="s">
        <v>37</v>
      </c>
      <c r="AO2" s="1" t="s">
        <v>38</v>
      </c>
      <c r="AP2" s="1" t="s">
        <v>39</v>
      </c>
      <c r="AQ2" s="1" t="s">
        <v>40</v>
      </c>
      <c r="AR2" s="1" t="s">
        <v>41</v>
      </c>
      <c r="AS2" s="1" t="s">
        <v>42</v>
      </c>
      <c r="AT2" s="1" t="s">
        <v>43</v>
      </c>
      <c r="AU2" s="1" t="s">
        <v>44</v>
      </c>
      <c r="AV2" s="1" t="s">
        <v>45</v>
      </c>
      <c r="AW2" s="1" t="s">
        <v>46</v>
      </c>
    </row>
    <row r="3" spans="1:49" ht="26.4" x14ac:dyDescent="0.3">
      <c r="A3" s="2" t="s">
        <v>87</v>
      </c>
      <c r="B3" s="48" t="s">
        <v>96</v>
      </c>
      <c r="C3" s="63" t="s">
        <v>97</v>
      </c>
      <c r="D3" s="51" t="s">
        <v>88</v>
      </c>
      <c r="E3" s="51" t="s">
        <v>98</v>
      </c>
      <c r="F3" s="51" t="s">
        <v>99</v>
      </c>
      <c r="G3" s="51">
        <v>2</v>
      </c>
      <c r="H3" s="51" t="s">
        <v>321</v>
      </c>
      <c r="I3" s="52">
        <v>3.26</v>
      </c>
      <c r="J3" s="51">
        <v>32</v>
      </c>
      <c r="K3" s="51" t="s">
        <v>50</v>
      </c>
      <c r="L3" s="51" t="s">
        <v>57</v>
      </c>
      <c r="M3" s="51"/>
      <c r="N3" s="58">
        <v>2017</v>
      </c>
      <c r="O3" s="50" t="s">
        <v>20</v>
      </c>
      <c r="P3" s="2" t="s">
        <v>62</v>
      </c>
      <c r="Q3" s="2" t="s">
        <v>51</v>
      </c>
      <c r="R3" s="2" t="s">
        <v>59</v>
      </c>
      <c r="S3" s="2" t="s">
        <v>60</v>
      </c>
      <c r="T3" s="2" t="s">
        <v>100</v>
      </c>
      <c r="U3" s="2"/>
      <c r="V3" s="2">
        <v>1225</v>
      </c>
      <c r="W3" s="2" t="s">
        <v>93</v>
      </c>
      <c r="X3" s="2"/>
      <c r="Y3" s="2"/>
      <c r="Z3" s="3">
        <v>5</v>
      </c>
      <c r="AA3" s="3">
        <v>9.6</v>
      </c>
      <c r="AB3" s="2"/>
      <c r="AC3" s="2" t="s">
        <v>101</v>
      </c>
      <c r="AD3" s="2" t="s">
        <v>54</v>
      </c>
      <c r="AE3" s="2"/>
      <c r="AF3" s="2"/>
      <c r="AG3" s="2" t="s">
        <v>50</v>
      </c>
      <c r="AH3" s="2"/>
      <c r="AI3" s="2"/>
      <c r="AJ3" s="2"/>
      <c r="AK3" s="2"/>
      <c r="AL3" s="2"/>
      <c r="AM3" s="2"/>
      <c r="AN3" s="2"/>
      <c r="AO3" s="5" t="s">
        <v>56</v>
      </c>
      <c r="AP3" s="2"/>
      <c r="AQ3" s="2"/>
      <c r="AR3" s="2"/>
      <c r="AS3" s="2" t="s">
        <v>50</v>
      </c>
      <c r="AT3" s="2"/>
      <c r="AU3" s="2"/>
      <c r="AV3" s="2"/>
      <c r="AW3" s="2"/>
    </row>
    <row r="4" spans="1:49" ht="26.4" x14ac:dyDescent="0.3">
      <c r="A4" s="2" t="s">
        <v>87</v>
      </c>
      <c r="B4" s="48" t="s">
        <v>96</v>
      </c>
      <c r="C4" s="63" t="s">
        <v>97</v>
      </c>
      <c r="D4" s="51" t="s">
        <v>88</v>
      </c>
      <c r="E4" s="51" t="s">
        <v>98</v>
      </c>
      <c r="F4" s="51" t="s">
        <v>102</v>
      </c>
      <c r="G4" s="51">
        <v>1</v>
      </c>
      <c r="H4" s="51" t="s">
        <v>322</v>
      </c>
      <c r="I4" s="52">
        <v>1.34</v>
      </c>
      <c r="J4" s="51">
        <v>74</v>
      </c>
      <c r="K4" s="51" t="s">
        <v>50</v>
      </c>
      <c r="L4" s="51" t="s">
        <v>57</v>
      </c>
      <c r="M4" s="51"/>
      <c r="N4" s="58">
        <v>2017</v>
      </c>
      <c r="O4" s="50" t="s">
        <v>20</v>
      </c>
      <c r="P4" s="2" t="s">
        <v>89</v>
      </c>
      <c r="Q4" s="2" t="s">
        <v>51</v>
      </c>
      <c r="R4" s="2" t="s">
        <v>66</v>
      </c>
      <c r="S4" s="2" t="s">
        <v>53</v>
      </c>
      <c r="T4" s="2" t="s">
        <v>103</v>
      </c>
      <c r="U4" s="2"/>
      <c r="V4" s="2">
        <v>371</v>
      </c>
      <c r="W4" s="2" t="s">
        <v>104</v>
      </c>
      <c r="X4" s="2"/>
      <c r="Y4" s="2"/>
      <c r="Z4" s="3">
        <v>1.5</v>
      </c>
      <c r="AA4" s="3">
        <v>3.3</v>
      </c>
      <c r="AB4" s="2"/>
      <c r="AC4" s="2" t="s">
        <v>101</v>
      </c>
      <c r="AD4" s="2" t="s">
        <v>54</v>
      </c>
      <c r="AE4" s="2"/>
      <c r="AF4" s="2"/>
      <c r="AG4" s="2" t="s">
        <v>50</v>
      </c>
      <c r="AH4" s="2"/>
      <c r="AI4" s="2"/>
      <c r="AJ4" s="2"/>
      <c r="AK4" s="2"/>
      <c r="AL4" s="2"/>
      <c r="AM4" s="2"/>
      <c r="AN4" s="2"/>
      <c r="AO4" s="5" t="s">
        <v>56</v>
      </c>
      <c r="AP4" s="2"/>
      <c r="AQ4" s="2"/>
      <c r="AR4" s="2"/>
      <c r="AS4" s="2" t="s">
        <v>50</v>
      </c>
      <c r="AT4" s="2"/>
      <c r="AU4" s="2"/>
      <c r="AV4" s="2"/>
      <c r="AW4" s="2"/>
    </row>
    <row r="5" spans="1:49" ht="26.4" x14ac:dyDescent="0.3">
      <c r="A5" s="2" t="s">
        <v>87</v>
      </c>
      <c r="B5" s="48" t="s">
        <v>96</v>
      </c>
      <c r="C5" s="63" t="s">
        <v>97</v>
      </c>
      <c r="D5" s="51" t="s">
        <v>88</v>
      </c>
      <c r="E5" s="51" t="s">
        <v>98</v>
      </c>
      <c r="F5" s="51" t="s">
        <v>102</v>
      </c>
      <c r="G5" s="51">
        <v>8</v>
      </c>
      <c r="H5" s="51" t="s">
        <v>323</v>
      </c>
      <c r="I5" s="52">
        <v>0.76</v>
      </c>
      <c r="J5" s="51">
        <v>90</v>
      </c>
      <c r="K5" s="51" t="s">
        <v>67</v>
      </c>
      <c r="L5" s="51" t="s">
        <v>57</v>
      </c>
      <c r="M5" s="51"/>
      <c r="N5" s="58">
        <v>2017</v>
      </c>
      <c r="O5" s="50" t="s">
        <v>20</v>
      </c>
      <c r="P5" s="2" t="s">
        <v>62</v>
      </c>
      <c r="Q5" s="2" t="s">
        <v>51</v>
      </c>
      <c r="R5" s="2" t="s">
        <v>66</v>
      </c>
      <c r="S5" s="2" t="s">
        <v>53</v>
      </c>
      <c r="T5" s="2" t="s">
        <v>105</v>
      </c>
      <c r="U5" s="2"/>
      <c r="V5" s="2"/>
      <c r="W5" s="2"/>
      <c r="X5" s="2"/>
      <c r="Y5" s="2"/>
      <c r="Z5" s="3">
        <v>3</v>
      </c>
      <c r="AA5" s="3">
        <v>4.2</v>
      </c>
      <c r="AB5" s="2"/>
      <c r="AC5" s="2" t="s">
        <v>101</v>
      </c>
      <c r="AD5" s="2" t="s">
        <v>54</v>
      </c>
      <c r="AE5" s="2"/>
      <c r="AF5" s="2"/>
      <c r="AG5" s="2" t="s">
        <v>50</v>
      </c>
      <c r="AH5" s="2"/>
      <c r="AI5" s="2"/>
      <c r="AJ5" s="2"/>
      <c r="AK5" s="2"/>
      <c r="AL5" s="2"/>
      <c r="AM5" s="2"/>
      <c r="AN5" s="2"/>
      <c r="AO5" s="5" t="s">
        <v>56</v>
      </c>
      <c r="AP5" s="2"/>
      <c r="AQ5" s="2"/>
      <c r="AR5" s="2"/>
      <c r="AS5" s="2" t="s">
        <v>50</v>
      </c>
      <c r="AT5" s="2"/>
      <c r="AU5" s="2"/>
      <c r="AV5" s="2"/>
      <c r="AW5" s="2"/>
    </row>
    <row r="6" spans="1:49" ht="39.6" x14ac:dyDescent="0.3">
      <c r="A6" s="2" t="s">
        <v>87</v>
      </c>
      <c r="B6" s="48" t="s">
        <v>96</v>
      </c>
      <c r="C6" s="63" t="s">
        <v>97</v>
      </c>
      <c r="D6" s="51" t="s">
        <v>88</v>
      </c>
      <c r="E6" s="51" t="s">
        <v>98</v>
      </c>
      <c r="F6" s="51" t="s">
        <v>106</v>
      </c>
      <c r="G6" s="51">
        <v>1</v>
      </c>
      <c r="H6" s="51" t="s">
        <v>324</v>
      </c>
      <c r="I6" s="52">
        <v>1.43</v>
      </c>
      <c r="J6" s="51">
        <v>38</v>
      </c>
      <c r="K6" s="51" t="s">
        <v>50</v>
      </c>
      <c r="L6" s="51" t="s">
        <v>57</v>
      </c>
      <c r="M6" s="51"/>
      <c r="N6" s="58">
        <v>2017</v>
      </c>
      <c r="O6" s="50" t="s">
        <v>20</v>
      </c>
      <c r="P6" s="2" t="s">
        <v>76</v>
      </c>
      <c r="Q6" s="2" t="s">
        <v>51</v>
      </c>
      <c r="R6" s="2" t="s">
        <v>66</v>
      </c>
      <c r="S6" s="2" t="s">
        <v>53</v>
      </c>
      <c r="T6" s="2" t="s">
        <v>107</v>
      </c>
      <c r="U6" s="2"/>
      <c r="V6" s="2">
        <v>795</v>
      </c>
      <c r="W6" s="2" t="s">
        <v>108</v>
      </c>
      <c r="X6" s="2"/>
      <c r="Y6" s="2"/>
      <c r="Z6" s="3">
        <v>3</v>
      </c>
      <c r="AA6" s="3">
        <v>4.2</v>
      </c>
      <c r="AB6" s="2"/>
      <c r="AC6" s="2" t="s">
        <v>101</v>
      </c>
      <c r="AD6" s="2" t="s">
        <v>54</v>
      </c>
      <c r="AE6" s="2"/>
      <c r="AF6" s="2"/>
      <c r="AG6" s="2" t="s">
        <v>50</v>
      </c>
      <c r="AH6" s="2"/>
      <c r="AI6" s="2"/>
      <c r="AJ6" s="2"/>
      <c r="AK6" s="2"/>
      <c r="AL6" s="2"/>
      <c r="AM6" s="2"/>
      <c r="AN6" s="2"/>
      <c r="AO6" s="5" t="s">
        <v>56</v>
      </c>
      <c r="AP6" s="2"/>
      <c r="AQ6" s="2"/>
      <c r="AR6" s="2"/>
      <c r="AS6" s="2" t="s">
        <v>50</v>
      </c>
      <c r="AT6" s="2"/>
      <c r="AU6" s="2"/>
      <c r="AV6" s="2"/>
      <c r="AW6" s="2"/>
    </row>
    <row r="7" spans="1:49" ht="39.6" x14ac:dyDescent="0.3">
      <c r="A7" s="2" t="s">
        <v>87</v>
      </c>
      <c r="B7" s="48" t="s">
        <v>96</v>
      </c>
      <c r="C7" s="63" t="s">
        <v>97</v>
      </c>
      <c r="D7" s="51" t="s">
        <v>88</v>
      </c>
      <c r="E7" s="51" t="s">
        <v>98</v>
      </c>
      <c r="F7" s="51" t="s">
        <v>106</v>
      </c>
      <c r="G7" s="51">
        <v>2</v>
      </c>
      <c r="H7" s="51" t="s">
        <v>325</v>
      </c>
      <c r="I7" s="52">
        <v>1.68</v>
      </c>
      <c r="J7" s="51">
        <v>46</v>
      </c>
      <c r="K7" s="51" t="s">
        <v>50</v>
      </c>
      <c r="L7" s="51" t="s">
        <v>57</v>
      </c>
      <c r="M7" s="51"/>
      <c r="N7" s="58">
        <v>2017</v>
      </c>
      <c r="O7" s="50" t="s">
        <v>20</v>
      </c>
      <c r="P7" s="2" t="s">
        <v>79</v>
      </c>
      <c r="Q7" s="2" t="s">
        <v>51</v>
      </c>
      <c r="R7" s="2" t="s">
        <v>83</v>
      </c>
      <c r="S7" s="2" t="s">
        <v>71</v>
      </c>
      <c r="T7" s="2" t="s">
        <v>109</v>
      </c>
      <c r="U7" s="2"/>
      <c r="V7" s="2"/>
      <c r="W7" s="2"/>
      <c r="X7" s="2"/>
      <c r="Y7" s="2"/>
      <c r="Z7" s="3">
        <v>1.5</v>
      </c>
      <c r="AA7" s="3">
        <v>4.3</v>
      </c>
      <c r="AB7" s="2"/>
      <c r="AC7" s="2" t="s">
        <v>101</v>
      </c>
      <c r="AD7" s="2" t="s">
        <v>54</v>
      </c>
      <c r="AE7" s="2"/>
      <c r="AF7" s="2"/>
      <c r="AG7" s="2" t="s">
        <v>50</v>
      </c>
      <c r="AH7" s="2"/>
      <c r="AI7" s="2"/>
      <c r="AJ7" s="2"/>
      <c r="AK7" s="2"/>
      <c r="AL7" s="2"/>
      <c r="AM7" s="2"/>
      <c r="AN7" s="2"/>
      <c r="AO7" s="5" t="s">
        <v>56</v>
      </c>
      <c r="AP7" s="2"/>
      <c r="AQ7" s="2"/>
      <c r="AR7" s="2"/>
      <c r="AS7" s="2" t="s">
        <v>50</v>
      </c>
      <c r="AT7" s="2"/>
      <c r="AU7" s="2"/>
      <c r="AV7" s="2"/>
      <c r="AW7" s="2"/>
    </row>
    <row r="8" spans="1:49" ht="39.6" x14ac:dyDescent="0.3">
      <c r="A8" s="2" t="s">
        <v>87</v>
      </c>
      <c r="B8" s="48" t="s">
        <v>96</v>
      </c>
      <c r="C8" s="63" t="s">
        <v>97</v>
      </c>
      <c r="D8" s="51" t="s">
        <v>88</v>
      </c>
      <c r="E8" s="51" t="s">
        <v>98</v>
      </c>
      <c r="F8" s="51" t="s">
        <v>106</v>
      </c>
      <c r="G8" s="51">
        <v>11</v>
      </c>
      <c r="H8" s="51" t="s">
        <v>326</v>
      </c>
      <c r="I8" s="52">
        <v>1.53</v>
      </c>
      <c r="J8" s="51">
        <v>45</v>
      </c>
      <c r="K8" s="51" t="s">
        <v>50</v>
      </c>
      <c r="L8" s="51" t="s">
        <v>57</v>
      </c>
      <c r="M8" s="51"/>
      <c r="N8" s="58">
        <v>2017</v>
      </c>
      <c r="O8" s="50" t="s">
        <v>20</v>
      </c>
      <c r="P8" s="2" t="s">
        <v>91</v>
      </c>
      <c r="Q8" s="2" t="s">
        <v>51</v>
      </c>
      <c r="R8" s="2" t="s">
        <v>80</v>
      </c>
      <c r="S8" s="2" t="s">
        <v>65</v>
      </c>
      <c r="T8" s="2" t="s">
        <v>110</v>
      </c>
      <c r="U8" s="2" t="s">
        <v>65</v>
      </c>
      <c r="V8" s="2">
        <v>1200</v>
      </c>
      <c r="W8" s="2" t="s">
        <v>90</v>
      </c>
      <c r="X8" s="2"/>
      <c r="Y8" s="2"/>
      <c r="Z8" s="3">
        <v>1</v>
      </c>
      <c r="AA8" s="3">
        <v>4.5999999999999996</v>
      </c>
      <c r="AB8" s="2"/>
      <c r="AC8" s="2" t="s">
        <v>101</v>
      </c>
      <c r="AD8" s="2" t="s">
        <v>54</v>
      </c>
      <c r="AE8" s="2"/>
      <c r="AF8" s="2"/>
      <c r="AG8" s="2" t="s">
        <v>50</v>
      </c>
      <c r="AH8" s="2"/>
      <c r="AI8" s="2"/>
      <c r="AJ8" s="2"/>
      <c r="AK8" s="2"/>
      <c r="AL8" s="2"/>
      <c r="AM8" s="2"/>
      <c r="AN8" s="2"/>
      <c r="AO8" s="5" t="s">
        <v>56</v>
      </c>
      <c r="AP8" s="2"/>
      <c r="AQ8" s="2"/>
      <c r="AR8" s="2"/>
      <c r="AS8" s="2" t="s">
        <v>50</v>
      </c>
      <c r="AT8" s="2"/>
      <c r="AU8" s="2"/>
      <c r="AV8" s="2"/>
      <c r="AW8" s="2"/>
    </row>
    <row r="9" spans="1:49" ht="39.6" x14ac:dyDescent="0.3">
      <c r="A9" s="2" t="s">
        <v>87</v>
      </c>
      <c r="B9" s="48" t="s">
        <v>96</v>
      </c>
      <c r="C9" s="63" t="s">
        <v>97</v>
      </c>
      <c r="D9" s="51" t="s">
        <v>88</v>
      </c>
      <c r="E9" s="51" t="s">
        <v>98</v>
      </c>
      <c r="F9" s="51" t="s">
        <v>106</v>
      </c>
      <c r="G9" s="51">
        <v>14</v>
      </c>
      <c r="H9" s="51" t="s">
        <v>327</v>
      </c>
      <c r="I9" s="52">
        <v>2.66</v>
      </c>
      <c r="J9" s="51">
        <v>60</v>
      </c>
      <c r="K9" s="51" t="s">
        <v>50</v>
      </c>
      <c r="L9" s="51" t="s">
        <v>57</v>
      </c>
      <c r="M9" s="51"/>
      <c r="N9" s="58">
        <v>2017</v>
      </c>
      <c r="O9" s="50" t="s">
        <v>20</v>
      </c>
      <c r="P9" s="2" t="s">
        <v>91</v>
      </c>
      <c r="Q9" s="2" t="s">
        <v>51</v>
      </c>
      <c r="R9" s="2" t="s">
        <v>80</v>
      </c>
      <c r="S9" s="2" t="s">
        <v>71</v>
      </c>
      <c r="T9" s="2" t="s">
        <v>111</v>
      </c>
      <c r="U9" s="2" t="s">
        <v>71</v>
      </c>
      <c r="V9" s="2"/>
      <c r="W9" s="2"/>
      <c r="X9" s="2"/>
      <c r="Y9" s="2"/>
      <c r="Z9" s="3">
        <v>2</v>
      </c>
      <c r="AA9" s="3">
        <v>4.7</v>
      </c>
      <c r="AB9" s="2"/>
      <c r="AC9" s="2" t="s">
        <v>101</v>
      </c>
      <c r="AD9" s="2" t="s">
        <v>54</v>
      </c>
      <c r="AE9" s="2"/>
      <c r="AF9" s="2"/>
      <c r="AG9" s="2" t="s">
        <v>50</v>
      </c>
      <c r="AH9" s="2"/>
      <c r="AI9" s="2"/>
      <c r="AJ9" s="2"/>
      <c r="AK9" s="2"/>
      <c r="AL9" s="2"/>
      <c r="AM9" s="2"/>
      <c r="AN9" s="2"/>
      <c r="AO9" s="5" t="s">
        <v>56</v>
      </c>
      <c r="AP9" s="2"/>
      <c r="AQ9" s="2"/>
      <c r="AR9" s="2"/>
      <c r="AS9" s="2" t="s">
        <v>50</v>
      </c>
      <c r="AT9" s="2"/>
      <c r="AU9" s="2"/>
      <c r="AV9" s="2"/>
      <c r="AW9" s="2"/>
    </row>
    <row r="10" spans="1:49" ht="39.6" x14ac:dyDescent="0.3">
      <c r="A10" s="2" t="s">
        <v>130</v>
      </c>
      <c r="B10" s="48" t="s">
        <v>131</v>
      </c>
      <c r="C10" s="63" t="s">
        <v>131</v>
      </c>
      <c r="D10" s="51" t="s">
        <v>132</v>
      </c>
      <c r="E10" s="51" t="s">
        <v>133</v>
      </c>
      <c r="F10" s="51" t="s">
        <v>135</v>
      </c>
      <c r="G10" s="51">
        <v>2</v>
      </c>
      <c r="H10" s="51" t="s">
        <v>328</v>
      </c>
      <c r="I10" s="52">
        <v>0.45</v>
      </c>
      <c r="J10" s="51">
        <v>18</v>
      </c>
      <c r="K10" s="51" t="s">
        <v>50</v>
      </c>
      <c r="L10" s="51" t="s">
        <v>61</v>
      </c>
      <c r="M10" s="51"/>
      <c r="N10" s="58">
        <v>2017</v>
      </c>
      <c r="O10" s="50" t="s">
        <v>48</v>
      </c>
      <c r="P10" s="2" t="s">
        <v>81</v>
      </c>
      <c r="Q10" s="2" t="s">
        <v>51</v>
      </c>
      <c r="R10" s="2" t="s">
        <v>59</v>
      </c>
      <c r="S10" s="2" t="s">
        <v>60</v>
      </c>
      <c r="T10" s="2" t="s">
        <v>136</v>
      </c>
      <c r="U10" s="2" t="s">
        <v>60</v>
      </c>
      <c r="V10" s="2">
        <v>1511</v>
      </c>
      <c r="W10" s="2" t="s">
        <v>137</v>
      </c>
      <c r="X10" s="2"/>
      <c r="Y10" s="2"/>
      <c r="Z10" s="3">
        <v>0.5</v>
      </c>
      <c r="AA10" s="3">
        <v>4.5999999999999996</v>
      </c>
      <c r="AB10" s="2"/>
      <c r="AC10" s="2" t="s">
        <v>119</v>
      </c>
      <c r="AD10" s="2" t="s">
        <v>54</v>
      </c>
      <c r="AE10" s="2"/>
      <c r="AF10" s="2"/>
      <c r="AG10" s="2" t="s">
        <v>50</v>
      </c>
      <c r="AH10" s="2"/>
      <c r="AI10" s="2"/>
      <c r="AJ10" s="2"/>
      <c r="AK10" s="2"/>
      <c r="AL10" s="2"/>
      <c r="AM10" s="2"/>
      <c r="AN10" s="2"/>
      <c r="AO10" s="5" t="s">
        <v>56</v>
      </c>
      <c r="AP10" s="2"/>
      <c r="AQ10" s="2"/>
      <c r="AR10" s="2"/>
      <c r="AS10" s="2" t="s">
        <v>50</v>
      </c>
      <c r="AT10" s="2"/>
      <c r="AU10" s="2"/>
      <c r="AV10" s="2"/>
      <c r="AW10" s="2"/>
    </row>
    <row r="11" spans="1:49" ht="39.6" x14ac:dyDescent="0.3">
      <c r="A11" s="2" t="s">
        <v>130</v>
      </c>
      <c r="B11" s="48" t="s">
        <v>131</v>
      </c>
      <c r="C11" s="63" t="s">
        <v>131</v>
      </c>
      <c r="D11" s="51" t="s">
        <v>132</v>
      </c>
      <c r="E11" s="51" t="s">
        <v>133</v>
      </c>
      <c r="F11" s="51" t="s">
        <v>138</v>
      </c>
      <c r="G11" s="51">
        <v>9</v>
      </c>
      <c r="H11" s="51" t="s">
        <v>329</v>
      </c>
      <c r="I11" s="52">
        <v>2.82</v>
      </c>
      <c r="J11" s="51">
        <v>5</v>
      </c>
      <c r="K11" s="51" t="s">
        <v>50</v>
      </c>
      <c r="L11" s="51" t="s">
        <v>57</v>
      </c>
      <c r="M11" s="51"/>
      <c r="N11" s="58">
        <v>2017</v>
      </c>
      <c r="O11" s="50" t="s">
        <v>48</v>
      </c>
      <c r="P11" s="2" t="s">
        <v>63</v>
      </c>
      <c r="Q11" s="2" t="s">
        <v>51</v>
      </c>
      <c r="R11" s="2" t="s">
        <v>59</v>
      </c>
      <c r="S11" s="2" t="s">
        <v>65</v>
      </c>
      <c r="T11" s="2" t="s">
        <v>139</v>
      </c>
      <c r="U11" s="2" t="s">
        <v>65</v>
      </c>
      <c r="V11" s="2">
        <v>2340</v>
      </c>
      <c r="W11" s="2" t="s">
        <v>140</v>
      </c>
      <c r="X11" s="2"/>
      <c r="Y11" s="2"/>
      <c r="Z11" s="3">
        <v>4</v>
      </c>
      <c r="AA11" s="3">
        <v>7.1</v>
      </c>
      <c r="AB11" s="2"/>
      <c r="AC11" s="2" t="s">
        <v>119</v>
      </c>
      <c r="AD11" s="2" t="s">
        <v>54</v>
      </c>
      <c r="AE11" s="2"/>
      <c r="AF11" s="2"/>
      <c r="AG11" s="2" t="s">
        <v>50</v>
      </c>
      <c r="AH11" s="2"/>
      <c r="AI11" s="2"/>
      <c r="AJ11" s="2"/>
      <c r="AK11" s="2"/>
      <c r="AL11" s="2"/>
      <c r="AM11" s="2"/>
      <c r="AN11" s="2"/>
      <c r="AO11" s="5" t="s">
        <v>56</v>
      </c>
      <c r="AP11" s="2"/>
      <c r="AQ11" s="2"/>
      <c r="AR11" s="2"/>
      <c r="AS11" s="2" t="s">
        <v>50</v>
      </c>
      <c r="AT11" s="2"/>
      <c r="AU11" s="2"/>
      <c r="AV11" s="2"/>
      <c r="AW11" s="2"/>
    </row>
    <row r="12" spans="1:49" ht="39.6" x14ac:dyDescent="0.3">
      <c r="A12" s="2" t="s">
        <v>130</v>
      </c>
      <c r="B12" s="48" t="s">
        <v>131</v>
      </c>
      <c r="C12" s="63" t="s">
        <v>131</v>
      </c>
      <c r="D12" s="51" t="s">
        <v>132</v>
      </c>
      <c r="E12" s="51" t="s">
        <v>133</v>
      </c>
      <c r="F12" s="51" t="s">
        <v>141</v>
      </c>
      <c r="G12" s="51">
        <v>19</v>
      </c>
      <c r="H12" s="51" t="s">
        <v>330</v>
      </c>
      <c r="I12" s="52">
        <v>1.69</v>
      </c>
      <c r="J12" s="51">
        <v>29</v>
      </c>
      <c r="K12" s="51" t="s">
        <v>50</v>
      </c>
      <c r="L12" s="51" t="s">
        <v>61</v>
      </c>
      <c r="M12" s="51"/>
      <c r="N12" s="58">
        <v>2017</v>
      </c>
      <c r="O12" s="50" t="s">
        <v>69</v>
      </c>
      <c r="P12" s="2" t="s">
        <v>82</v>
      </c>
      <c r="Q12" s="2" t="s">
        <v>51</v>
      </c>
      <c r="R12" s="2" t="s">
        <v>59</v>
      </c>
      <c r="S12" s="2" t="s">
        <v>65</v>
      </c>
      <c r="T12" s="2" t="s">
        <v>142</v>
      </c>
      <c r="U12" s="2" t="s">
        <v>65</v>
      </c>
      <c r="V12" s="2">
        <v>975</v>
      </c>
      <c r="W12" s="2" t="s">
        <v>143</v>
      </c>
      <c r="X12" s="2"/>
      <c r="Y12" s="2"/>
      <c r="Z12" s="3">
        <v>2</v>
      </c>
      <c r="AA12" s="3">
        <v>5.4</v>
      </c>
      <c r="AB12" s="2"/>
      <c r="AC12" s="2" t="s">
        <v>75</v>
      </c>
      <c r="AD12" s="2" t="s">
        <v>54</v>
      </c>
      <c r="AE12" s="2"/>
      <c r="AF12" s="2"/>
      <c r="AG12" s="2" t="s">
        <v>50</v>
      </c>
      <c r="AH12" s="2"/>
      <c r="AI12" s="2"/>
      <c r="AJ12" s="2"/>
      <c r="AK12" s="2"/>
      <c r="AL12" s="2"/>
      <c r="AM12" s="2"/>
      <c r="AN12" s="2"/>
      <c r="AO12" s="5" t="s">
        <v>56</v>
      </c>
      <c r="AP12" s="2"/>
      <c r="AQ12" s="2"/>
      <c r="AR12" s="2"/>
      <c r="AS12" s="2" t="s">
        <v>50</v>
      </c>
      <c r="AT12" s="2"/>
      <c r="AU12" s="2"/>
      <c r="AV12" s="2"/>
      <c r="AW12" s="2"/>
    </row>
    <row r="13" spans="1:49" ht="52.8" x14ac:dyDescent="0.3">
      <c r="A13" s="2" t="s">
        <v>130</v>
      </c>
      <c r="B13" s="48" t="s">
        <v>131</v>
      </c>
      <c r="C13" s="63" t="s">
        <v>144</v>
      </c>
      <c r="D13" s="51" t="s">
        <v>132</v>
      </c>
      <c r="E13" s="51" t="s">
        <v>145</v>
      </c>
      <c r="F13" s="51" t="s">
        <v>146</v>
      </c>
      <c r="G13" s="51">
        <v>12</v>
      </c>
      <c r="H13" s="51" t="s">
        <v>331</v>
      </c>
      <c r="I13" s="52">
        <v>2.69</v>
      </c>
      <c r="J13" s="51">
        <v>2</v>
      </c>
      <c r="K13" s="51" t="s">
        <v>50</v>
      </c>
      <c r="L13" s="51" t="s">
        <v>61</v>
      </c>
      <c r="M13" s="51"/>
      <c r="N13" s="58">
        <v>2017</v>
      </c>
      <c r="O13" s="50" t="s">
        <v>48</v>
      </c>
      <c r="P13" s="2" t="s">
        <v>81</v>
      </c>
      <c r="Q13" s="2" t="s">
        <v>51</v>
      </c>
      <c r="R13" s="2" t="s">
        <v>59</v>
      </c>
      <c r="S13" s="2" t="s">
        <v>60</v>
      </c>
      <c r="T13" s="2" t="s">
        <v>147</v>
      </c>
      <c r="U13" s="2" t="s">
        <v>60</v>
      </c>
      <c r="V13" s="2">
        <v>2197</v>
      </c>
      <c r="W13" s="2" t="s">
        <v>148</v>
      </c>
      <c r="X13" s="2"/>
      <c r="Y13" s="2"/>
      <c r="Z13" s="3">
        <v>0.5</v>
      </c>
      <c r="AA13" s="3">
        <v>4.5999999999999996</v>
      </c>
      <c r="AB13" s="2"/>
      <c r="AC13" s="2" t="s">
        <v>134</v>
      </c>
      <c r="AD13" s="2" t="s">
        <v>54</v>
      </c>
      <c r="AE13" s="2"/>
      <c r="AF13" s="2"/>
      <c r="AG13" s="2" t="s">
        <v>50</v>
      </c>
      <c r="AH13" s="2"/>
      <c r="AI13" s="2"/>
      <c r="AJ13" s="2"/>
      <c r="AK13" s="2"/>
      <c r="AL13" s="2"/>
      <c r="AM13" s="2"/>
      <c r="AN13" s="2"/>
      <c r="AO13" s="5" t="s">
        <v>56</v>
      </c>
      <c r="AP13" s="2"/>
      <c r="AQ13" s="2"/>
      <c r="AR13" s="2"/>
      <c r="AS13" s="2" t="s">
        <v>50</v>
      </c>
      <c r="AT13" s="2">
        <v>2014</v>
      </c>
      <c r="AU13" s="2">
        <v>2500</v>
      </c>
      <c r="AV13" s="2" t="s">
        <v>59</v>
      </c>
      <c r="AW13" s="2">
        <v>1</v>
      </c>
    </row>
    <row r="14" spans="1:49" ht="39.6" x14ac:dyDescent="0.3">
      <c r="A14" s="2" t="s">
        <v>130</v>
      </c>
      <c r="B14" s="48" t="s">
        <v>131</v>
      </c>
      <c r="C14" s="63" t="s">
        <v>144</v>
      </c>
      <c r="D14" s="51" t="s">
        <v>132</v>
      </c>
      <c r="E14" s="51" t="s">
        <v>145</v>
      </c>
      <c r="F14" s="51" t="s">
        <v>149</v>
      </c>
      <c r="G14" s="51">
        <v>2</v>
      </c>
      <c r="H14" s="51" t="s">
        <v>332</v>
      </c>
      <c r="I14" s="52">
        <v>3.35</v>
      </c>
      <c r="J14" s="51">
        <v>17</v>
      </c>
      <c r="K14" s="51" t="s">
        <v>50</v>
      </c>
      <c r="L14" s="51" t="s">
        <v>57</v>
      </c>
      <c r="M14" s="51"/>
      <c r="N14" s="58">
        <v>2017</v>
      </c>
      <c r="O14" s="50" t="s">
        <v>48</v>
      </c>
      <c r="P14" s="2" t="s">
        <v>63</v>
      </c>
      <c r="Q14" s="2" t="s">
        <v>51</v>
      </c>
      <c r="R14" s="2" t="s">
        <v>59</v>
      </c>
      <c r="S14" s="2" t="s">
        <v>53</v>
      </c>
      <c r="T14" s="2" t="s">
        <v>150</v>
      </c>
      <c r="U14" s="2" t="s">
        <v>53</v>
      </c>
      <c r="V14" s="2">
        <v>903</v>
      </c>
      <c r="W14" s="2" t="s">
        <v>151</v>
      </c>
      <c r="X14" s="2"/>
      <c r="Y14" s="2"/>
      <c r="Z14" s="3">
        <v>1.8</v>
      </c>
      <c r="AA14" s="3">
        <v>3.5</v>
      </c>
      <c r="AB14" s="2"/>
      <c r="AC14" s="2" t="s">
        <v>134</v>
      </c>
      <c r="AD14" s="2" t="s">
        <v>54</v>
      </c>
      <c r="AE14" s="2"/>
      <c r="AF14" s="2"/>
      <c r="AG14" s="2" t="s">
        <v>50</v>
      </c>
      <c r="AH14" s="2"/>
      <c r="AI14" s="2"/>
      <c r="AJ14" s="2"/>
      <c r="AK14" s="2"/>
      <c r="AL14" s="2"/>
      <c r="AM14" s="2"/>
      <c r="AN14" s="2"/>
      <c r="AO14" s="5" t="s">
        <v>56</v>
      </c>
      <c r="AP14" s="2"/>
      <c r="AQ14" s="2"/>
      <c r="AR14" s="2"/>
      <c r="AS14" s="2" t="s">
        <v>50</v>
      </c>
      <c r="AT14" s="2"/>
      <c r="AU14" s="2"/>
      <c r="AV14" s="2"/>
      <c r="AW14" s="2"/>
    </row>
    <row r="15" spans="1:49" ht="26.4" x14ac:dyDescent="0.3">
      <c r="A15" s="2" t="s">
        <v>130</v>
      </c>
      <c r="B15" s="48" t="s">
        <v>131</v>
      </c>
      <c r="C15" s="63" t="s">
        <v>153</v>
      </c>
      <c r="D15" s="51" t="s">
        <v>132</v>
      </c>
      <c r="E15" s="51" t="s">
        <v>154</v>
      </c>
      <c r="F15" s="51" t="s">
        <v>155</v>
      </c>
      <c r="G15" s="51">
        <v>6</v>
      </c>
      <c r="H15" s="51" t="s">
        <v>333</v>
      </c>
      <c r="I15" s="52">
        <v>0.69</v>
      </c>
      <c r="J15" s="51">
        <v>7</v>
      </c>
      <c r="K15" s="51" t="s">
        <v>50</v>
      </c>
      <c r="L15" s="51" t="s">
        <v>61</v>
      </c>
      <c r="M15" s="51"/>
      <c r="N15" s="58">
        <v>2017</v>
      </c>
      <c r="O15" s="50" t="s">
        <v>48</v>
      </c>
      <c r="P15" s="2" t="s">
        <v>62</v>
      </c>
      <c r="Q15" s="2" t="s">
        <v>51</v>
      </c>
      <c r="R15" s="2" t="s">
        <v>59</v>
      </c>
      <c r="S15" s="2" t="s">
        <v>60</v>
      </c>
      <c r="T15" s="2" t="s">
        <v>156</v>
      </c>
      <c r="U15" s="2" t="s">
        <v>60</v>
      </c>
      <c r="V15" s="2">
        <v>2418</v>
      </c>
      <c r="W15" s="2" t="s">
        <v>157</v>
      </c>
      <c r="X15" s="2"/>
      <c r="Y15" s="2"/>
      <c r="Z15" s="3">
        <v>1</v>
      </c>
      <c r="AA15" s="3">
        <v>5.2</v>
      </c>
      <c r="AB15" s="2"/>
      <c r="AC15" s="2" t="s">
        <v>134</v>
      </c>
      <c r="AD15" s="2" t="s">
        <v>54</v>
      </c>
      <c r="AE15" s="2"/>
      <c r="AF15" s="2"/>
      <c r="AG15" s="2" t="s">
        <v>50</v>
      </c>
      <c r="AH15" s="2"/>
      <c r="AI15" s="2"/>
      <c r="AJ15" s="2"/>
      <c r="AK15" s="2"/>
      <c r="AL15" s="2"/>
      <c r="AM15" s="2"/>
      <c r="AN15" s="2"/>
      <c r="AO15" s="5" t="s">
        <v>56</v>
      </c>
      <c r="AP15" s="2"/>
      <c r="AQ15" s="2"/>
      <c r="AR15" s="2"/>
      <c r="AS15" s="2" t="s">
        <v>50</v>
      </c>
      <c r="AT15" s="2"/>
      <c r="AU15" s="2"/>
      <c r="AV15" s="2"/>
      <c r="AW15" s="2"/>
    </row>
    <row r="16" spans="1:49" ht="26.4" x14ac:dyDescent="0.3">
      <c r="A16" s="2" t="s">
        <v>130</v>
      </c>
      <c r="B16" s="48" t="s">
        <v>131</v>
      </c>
      <c r="C16" s="63" t="s">
        <v>158</v>
      </c>
      <c r="D16" s="51" t="s">
        <v>132</v>
      </c>
      <c r="E16" s="51" t="s">
        <v>154</v>
      </c>
      <c r="F16" s="51" t="s">
        <v>159</v>
      </c>
      <c r="G16" s="51">
        <v>16</v>
      </c>
      <c r="H16" s="51" t="s">
        <v>334</v>
      </c>
      <c r="I16" s="52">
        <v>1.59</v>
      </c>
      <c r="J16" s="51">
        <v>19</v>
      </c>
      <c r="K16" s="51" t="s">
        <v>50</v>
      </c>
      <c r="L16" s="51" t="s">
        <v>61</v>
      </c>
      <c r="M16" s="51"/>
      <c r="N16" s="58">
        <v>2017</v>
      </c>
      <c r="O16" s="50" t="s">
        <v>48</v>
      </c>
      <c r="P16" s="2" t="s">
        <v>62</v>
      </c>
      <c r="Q16" s="2" t="s">
        <v>51</v>
      </c>
      <c r="R16" s="2" t="s">
        <v>66</v>
      </c>
      <c r="S16" s="2" t="s">
        <v>53</v>
      </c>
      <c r="T16" s="2" t="s">
        <v>160</v>
      </c>
      <c r="U16" s="2" t="s">
        <v>53</v>
      </c>
      <c r="V16" s="2">
        <v>182</v>
      </c>
      <c r="W16" s="2" t="s">
        <v>86</v>
      </c>
      <c r="X16" s="2"/>
      <c r="Y16" s="2"/>
      <c r="Z16" s="3">
        <v>1.2</v>
      </c>
      <c r="AA16" s="3">
        <v>3.1</v>
      </c>
      <c r="AB16" s="2"/>
      <c r="AC16" s="2" t="s">
        <v>75</v>
      </c>
      <c r="AD16" s="2" t="s">
        <v>54</v>
      </c>
      <c r="AE16" s="2"/>
      <c r="AF16" s="2"/>
      <c r="AG16" s="2" t="s">
        <v>50</v>
      </c>
      <c r="AH16" s="2"/>
      <c r="AI16" s="2"/>
      <c r="AJ16" s="2"/>
      <c r="AK16" s="2"/>
      <c r="AL16" s="2"/>
      <c r="AM16" s="2"/>
      <c r="AN16" s="2"/>
      <c r="AO16" s="5" t="s">
        <v>56</v>
      </c>
      <c r="AP16" s="2"/>
      <c r="AQ16" s="2"/>
      <c r="AR16" s="2"/>
      <c r="AS16" s="2" t="s">
        <v>50</v>
      </c>
      <c r="AT16" s="2"/>
      <c r="AU16" s="2"/>
      <c r="AV16" s="2"/>
      <c r="AW16" s="2"/>
    </row>
    <row r="17" spans="1:49" ht="52.8" x14ac:dyDescent="0.3">
      <c r="A17" s="2" t="s">
        <v>130</v>
      </c>
      <c r="B17" s="48" t="s">
        <v>131</v>
      </c>
      <c r="C17" s="63" t="s">
        <v>158</v>
      </c>
      <c r="D17" s="51" t="s">
        <v>132</v>
      </c>
      <c r="E17" s="51" t="s">
        <v>154</v>
      </c>
      <c r="F17" s="51" t="s">
        <v>161</v>
      </c>
      <c r="G17" s="51">
        <v>9</v>
      </c>
      <c r="H17" s="51" t="s">
        <v>335</v>
      </c>
      <c r="I17" s="52">
        <v>0.81</v>
      </c>
      <c r="J17" s="51">
        <v>2</v>
      </c>
      <c r="K17" s="51" t="s">
        <v>50</v>
      </c>
      <c r="L17" s="51" t="s">
        <v>57</v>
      </c>
      <c r="M17" s="51"/>
      <c r="N17" s="58">
        <v>2017</v>
      </c>
      <c r="O17" s="50" t="s">
        <v>48</v>
      </c>
      <c r="P17" s="2" t="s">
        <v>70</v>
      </c>
      <c r="Q17" s="2" t="s">
        <v>51</v>
      </c>
      <c r="R17" s="2" t="s">
        <v>59</v>
      </c>
      <c r="S17" s="2" t="s">
        <v>53</v>
      </c>
      <c r="T17" s="2" t="s">
        <v>162</v>
      </c>
      <c r="U17" s="2" t="s">
        <v>53</v>
      </c>
      <c r="V17" s="2">
        <v>1000</v>
      </c>
      <c r="W17" s="2" t="s">
        <v>163</v>
      </c>
      <c r="X17" s="2"/>
      <c r="Y17" s="2"/>
      <c r="Z17" s="3">
        <v>3</v>
      </c>
      <c r="AA17" s="3">
        <v>4.2</v>
      </c>
      <c r="AB17" s="2"/>
      <c r="AC17" s="2" t="s">
        <v>134</v>
      </c>
      <c r="AD17" s="2" t="s">
        <v>54</v>
      </c>
      <c r="AE17" s="2"/>
      <c r="AF17" s="2"/>
      <c r="AG17" s="2" t="s">
        <v>50</v>
      </c>
      <c r="AH17" s="2"/>
      <c r="AI17" s="2"/>
      <c r="AJ17" s="2"/>
      <c r="AK17" s="2"/>
      <c r="AL17" s="2"/>
      <c r="AM17" s="2"/>
      <c r="AN17" s="2"/>
      <c r="AO17" s="5" t="s">
        <v>56</v>
      </c>
      <c r="AP17" s="2"/>
      <c r="AQ17" s="2"/>
      <c r="AR17" s="2"/>
      <c r="AS17" s="2" t="s">
        <v>50</v>
      </c>
      <c r="AT17" s="2"/>
      <c r="AU17" s="2"/>
      <c r="AV17" s="2"/>
      <c r="AW17" s="2"/>
    </row>
    <row r="18" spans="1:49" ht="26.4" x14ac:dyDescent="0.3">
      <c r="A18" s="2" t="s">
        <v>130</v>
      </c>
      <c r="B18" s="48" t="s">
        <v>131</v>
      </c>
      <c r="C18" s="63" t="s">
        <v>158</v>
      </c>
      <c r="D18" s="51" t="s">
        <v>132</v>
      </c>
      <c r="E18" s="51" t="s">
        <v>154</v>
      </c>
      <c r="F18" s="51" t="s">
        <v>164</v>
      </c>
      <c r="G18" s="51">
        <v>9</v>
      </c>
      <c r="H18" s="51" t="s">
        <v>336</v>
      </c>
      <c r="I18" s="52">
        <v>1.17</v>
      </c>
      <c r="J18" s="51">
        <v>90</v>
      </c>
      <c r="K18" s="51" t="s">
        <v>67</v>
      </c>
      <c r="L18" s="51" t="s">
        <v>57</v>
      </c>
      <c r="M18" s="51"/>
      <c r="N18" s="58">
        <v>2017</v>
      </c>
      <c r="O18" s="50" t="s">
        <v>20</v>
      </c>
      <c r="P18" s="2" t="s">
        <v>76</v>
      </c>
      <c r="Q18" s="2" t="s">
        <v>51</v>
      </c>
      <c r="R18" s="2" t="s">
        <v>66</v>
      </c>
      <c r="S18" s="2" t="s">
        <v>53</v>
      </c>
      <c r="T18" s="2" t="s">
        <v>94</v>
      </c>
      <c r="U18" s="2" t="s">
        <v>60</v>
      </c>
      <c r="V18" s="2"/>
      <c r="W18" s="2"/>
      <c r="X18" s="2"/>
      <c r="Y18" s="2"/>
      <c r="Z18" s="3">
        <v>1.5</v>
      </c>
      <c r="AA18" s="3">
        <v>3.3</v>
      </c>
      <c r="AB18" s="2"/>
      <c r="AC18" s="2" t="s">
        <v>134</v>
      </c>
      <c r="AD18" s="2" t="s">
        <v>54</v>
      </c>
      <c r="AE18" s="2"/>
      <c r="AF18" s="2"/>
      <c r="AG18" s="2" t="s">
        <v>50</v>
      </c>
      <c r="AH18" s="2"/>
      <c r="AI18" s="2"/>
      <c r="AJ18" s="2"/>
      <c r="AK18" s="2"/>
      <c r="AL18" s="2"/>
      <c r="AM18" s="2"/>
      <c r="AN18" s="2"/>
      <c r="AO18" s="5" t="s">
        <v>56</v>
      </c>
      <c r="AP18" s="2"/>
      <c r="AQ18" s="2"/>
      <c r="AR18" s="2"/>
      <c r="AS18" s="2" t="s">
        <v>50</v>
      </c>
      <c r="AT18" s="2"/>
      <c r="AU18" s="2"/>
      <c r="AV18" s="2"/>
      <c r="AW18" s="2"/>
    </row>
    <row r="19" spans="1:49" ht="26.4" x14ac:dyDescent="0.3">
      <c r="A19" s="2" t="s">
        <v>130</v>
      </c>
      <c r="B19" s="48" t="s">
        <v>131</v>
      </c>
      <c r="C19" s="63" t="s">
        <v>158</v>
      </c>
      <c r="D19" s="51" t="s">
        <v>132</v>
      </c>
      <c r="E19" s="51" t="s">
        <v>154</v>
      </c>
      <c r="F19" s="51" t="s">
        <v>165</v>
      </c>
      <c r="G19" s="51">
        <v>6</v>
      </c>
      <c r="H19" s="51" t="s">
        <v>337</v>
      </c>
      <c r="I19" s="52">
        <v>0.59</v>
      </c>
      <c r="J19" s="51">
        <v>9</v>
      </c>
      <c r="K19" s="51" t="s">
        <v>50</v>
      </c>
      <c r="L19" s="51" t="s">
        <v>61</v>
      </c>
      <c r="M19" s="51"/>
      <c r="N19" s="58">
        <v>2017</v>
      </c>
      <c r="O19" s="50" t="s">
        <v>48</v>
      </c>
      <c r="P19" s="2" t="s">
        <v>77</v>
      </c>
      <c r="Q19" s="2" t="s">
        <v>51</v>
      </c>
      <c r="R19" s="2" t="s">
        <v>59</v>
      </c>
      <c r="S19" s="2" t="s">
        <v>65</v>
      </c>
      <c r="T19" s="2" t="s">
        <v>166</v>
      </c>
      <c r="U19" s="2" t="s">
        <v>60</v>
      </c>
      <c r="V19" s="2">
        <v>2002</v>
      </c>
      <c r="W19" s="2" t="s">
        <v>167</v>
      </c>
      <c r="X19" s="2"/>
      <c r="Y19" s="2"/>
      <c r="Z19" s="3">
        <v>0.9</v>
      </c>
      <c r="AA19" s="3">
        <v>4.5</v>
      </c>
      <c r="AB19" s="2"/>
      <c r="AC19" s="2" t="s">
        <v>134</v>
      </c>
      <c r="AD19" s="2" t="s">
        <v>54</v>
      </c>
      <c r="AE19" s="2"/>
      <c r="AF19" s="2"/>
      <c r="AG19" s="2" t="s">
        <v>50</v>
      </c>
      <c r="AH19" s="2"/>
      <c r="AI19" s="2"/>
      <c r="AJ19" s="2"/>
      <c r="AK19" s="2"/>
      <c r="AL19" s="2"/>
      <c r="AM19" s="2"/>
      <c r="AN19" s="2"/>
      <c r="AO19" s="5" t="s">
        <v>56</v>
      </c>
      <c r="AP19" s="2"/>
      <c r="AQ19" s="2"/>
      <c r="AR19" s="2"/>
      <c r="AS19" s="2" t="s">
        <v>50</v>
      </c>
      <c r="AT19" s="2">
        <v>2013</v>
      </c>
      <c r="AU19" s="2">
        <v>1280</v>
      </c>
      <c r="AV19" s="2" t="s">
        <v>59</v>
      </c>
      <c r="AW19" s="2">
        <v>1</v>
      </c>
    </row>
    <row r="20" spans="1:49" ht="39.6" x14ac:dyDescent="0.3">
      <c r="A20" s="2" t="s">
        <v>130</v>
      </c>
      <c r="B20" s="48" t="s">
        <v>131</v>
      </c>
      <c r="C20" s="63" t="s">
        <v>158</v>
      </c>
      <c r="D20" s="51" t="s">
        <v>132</v>
      </c>
      <c r="E20" s="51" t="s">
        <v>154</v>
      </c>
      <c r="F20" s="51" t="s">
        <v>168</v>
      </c>
      <c r="G20" s="51">
        <v>1</v>
      </c>
      <c r="H20" s="51" t="s">
        <v>338</v>
      </c>
      <c r="I20" s="52">
        <v>2.94</v>
      </c>
      <c r="J20" s="51">
        <v>6</v>
      </c>
      <c r="K20" s="51" t="s">
        <v>50</v>
      </c>
      <c r="L20" s="51" t="s">
        <v>57</v>
      </c>
      <c r="M20" s="51"/>
      <c r="N20" s="58">
        <v>2017</v>
      </c>
      <c r="O20" s="50" t="s">
        <v>48</v>
      </c>
      <c r="P20" s="2" t="s">
        <v>62</v>
      </c>
      <c r="Q20" s="2" t="s">
        <v>51</v>
      </c>
      <c r="R20" s="2" t="s">
        <v>59</v>
      </c>
      <c r="S20" s="2" t="s">
        <v>53</v>
      </c>
      <c r="T20" s="2" t="s">
        <v>169</v>
      </c>
      <c r="U20" s="2" t="s">
        <v>65</v>
      </c>
      <c r="V20" s="2">
        <v>1235</v>
      </c>
      <c r="W20" s="2" t="s">
        <v>170</v>
      </c>
      <c r="X20" s="2"/>
      <c r="Y20" s="2"/>
      <c r="Z20" s="3">
        <v>4</v>
      </c>
      <c r="AA20" s="3">
        <v>4.8</v>
      </c>
      <c r="AB20" s="2"/>
      <c r="AC20" s="2" t="s">
        <v>134</v>
      </c>
      <c r="AD20" s="2" t="s">
        <v>54</v>
      </c>
      <c r="AE20" s="2"/>
      <c r="AF20" s="2"/>
      <c r="AG20" s="2" t="s">
        <v>50</v>
      </c>
      <c r="AH20" s="2"/>
      <c r="AI20" s="2"/>
      <c r="AJ20" s="2"/>
      <c r="AK20" s="2"/>
      <c r="AL20" s="2"/>
      <c r="AM20" s="2"/>
      <c r="AN20" s="2"/>
      <c r="AO20" s="5" t="s">
        <v>56</v>
      </c>
      <c r="AP20" s="2"/>
      <c r="AQ20" s="2"/>
      <c r="AR20" s="2"/>
      <c r="AS20" s="2" t="s">
        <v>50</v>
      </c>
      <c r="AT20" s="2"/>
      <c r="AU20" s="2"/>
      <c r="AV20" s="2"/>
      <c r="AW20" s="2"/>
    </row>
    <row r="21" spans="1:49" ht="52.8" x14ac:dyDescent="0.3">
      <c r="A21" s="2" t="s">
        <v>130</v>
      </c>
      <c r="B21" s="48" t="s">
        <v>131</v>
      </c>
      <c r="C21" s="63" t="s">
        <v>158</v>
      </c>
      <c r="D21" s="51" t="s">
        <v>132</v>
      </c>
      <c r="E21" s="51" t="s">
        <v>154</v>
      </c>
      <c r="F21" s="51" t="s">
        <v>171</v>
      </c>
      <c r="G21" s="51">
        <v>7</v>
      </c>
      <c r="H21" s="51" t="s">
        <v>339</v>
      </c>
      <c r="I21" s="52">
        <v>0.79</v>
      </c>
      <c r="J21" s="51">
        <v>13</v>
      </c>
      <c r="K21" s="51" t="s">
        <v>50</v>
      </c>
      <c r="L21" s="51" t="s">
        <v>47</v>
      </c>
      <c r="M21" s="51"/>
      <c r="N21" s="58">
        <v>2017</v>
      </c>
      <c r="O21" s="50" t="s">
        <v>69</v>
      </c>
      <c r="P21" s="2" t="s">
        <v>70</v>
      </c>
      <c r="Q21" s="2" t="s">
        <v>51</v>
      </c>
      <c r="R21" s="2" t="s">
        <v>52</v>
      </c>
      <c r="S21" s="2" t="s">
        <v>53</v>
      </c>
      <c r="T21" s="2" t="s">
        <v>172</v>
      </c>
      <c r="U21" s="2"/>
      <c r="V21" s="2">
        <v>137</v>
      </c>
      <c r="W21" s="2" t="s">
        <v>121</v>
      </c>
      <c r="X21" s="3">
        <v>102</v>
      </c>
      <c r="Y21" s="3">
        <v>22.7</v>
      </c>
      <c r="Z21" s="3">
        <v>14</v>
      </c>
      <c r="AA21" s="3">
        <v>11.1</v>
      </c>
      <c r="AB21" s="3">
        <v>19.8</v>
      </c>
      <c r="AC21" s="2" t="s">
        <v>134</v>
      </c>
      <c r="AD21" s="2" t="s">
        <v>54</v>
      </c>
      <c r="AE21" s="2"/>
      <c r="AF21" s="2"/>
      <c r="AG21" s="2" t="s">
        <v>50</v>
      </c>
      <c r="AH21" s="2"/>
      <c r="AI21" s="2"/>
      <c r="AJ21" s="2"/>
      <c r="AK21" s="2"/>
      <c r="AL21" s="2"/>
      <c r="AM21" s="2"/>
      <c r="AN21" s="2"/>
      <c r="AO21" s="5" t="s">
        <v>56</v>
      </c>
      <c r="AP21" s="2"/>
      <c r="AQ21" s="2"/>
      <c r="AR21" s="2"/>
      <c r="AS21" s="2" t="s">
        <v>50</v>
      </c>
      <c r="AT21" s="2"/>
      <c r="AU21" s="2"/>
      <c r="AV21" s="2"/>
      <c r="AW21" s="2"/>
    </row>
    <row r="22" spans="1:49" ht="52.8" x14ac:dyDescent="0.3">
      <c r="A22" s="2" t="s">
        <v>130</v>
      </c>
      <c r="B22" s="48" t="s">
        <v>131</v>
      </c>
      <c r="C22" s="63" t="s">
        <v>158</v>
      </c>
      <c r="D22" s="51" t="s">
        <v>132</v>
      </c>
      <c r="E22" s="51" t="s">
        <v>154</v>
      </c>
      <c r="F22" s="51" t="s">
        <v>173</v>
      </c>
      <c r="G22" s="51">
        <v>9</v>
      </c>
      <c r="H22" s="51" t="s">
        <v>340</v>
      </c>
      <c r="I22" s="52">
        <v>1.1100000000000001</v>
      </c>
      <c r="J22" s="51">
        <v>39</v>
      </c>
      <c r="K22" s="51" t="s">
        <v>67</v>
      </c>
      <c r="L22" s="51" t="s">
        <v>61</v>
      </c>
      <c r="M22" s="66" t="s">
        <v>416</v>
      </c>
      <c r="N22" s="58">
        <v>2017</v>
      </c>
      <c r="O22" s="50" t="s">
        <v>48</v>
      </c>
      <c r="P22" s="2" t="s">
        <v>77</v>
      </c>
      <c r="Q22" s="2" t="s">
        <v>51</v>
      </c>
      <c r="R22" s="2" t="s">
        <v>59</v>
      </c>
      <c r="S22" s="2" t="s">
        <v>60</v>
      </c>
      <c r="T22" s="2" t="s">
        <v>174</v>
      </c>
      <c r="U22" s="2" t="s">
        <v>60</v>
      </c>
      <c r="V22" s="2">
        <v>390</v>
      </c>
      <c r="W22" s="2" t="s">
        <v>175</v>
      </c>
      <c r="X22" s="2"/>
      <c r="Y22" s="2"/>
      <c r="Z22" s="3">
        <v>0.3</v>
      </c>
      <c r="AA22" s="3">
        <v>4.3</v>
      </c>
      <c r="AB22" s="2"/>
      <c r="AC22" s="2" t="s">
        <v>134</v>
      </c>
      <c r="AD22" s="2" t="s">
        <v>54</v>
      </c>
      <c r="AE22" s="4">
        <v>42895</v>
      </c>
      <c r="AF22" s="2"/>
      <c r="AG22" s="2" t="s">
        <v>50</v>
      </c>
      <c r="AH22" s="4">
        <v>42901</v>
      </c>
      <c r="AI22" s="2" t="s">
        <v>176</v>
      </c>
      <c r="AJ22" s="2" t="s">
        <v>73</v>
      </c>
      <c r="AK22" s="2"/>
      <c r="AL22" s="2">
        <v>60</v>
      </c>
      <c r="AM22" s="2" t="s">
        <v>51</v>
      </c>
      <c r="AN22" s="2"/>
      <c r="AO22" s="5" t="s">
        <v>68</v>
      </c>
      <c r="AP22" s="5" t="s">
        <v>68</v>
      </c>
      <c r="AQ22" s="2"/>
      <c r="AR22" s="2"/>
      <c r="AS22" s="2" t="s">
        <v>50</v>
      </c>
      <c r="AT22" s="2"/>
      <c r="AU22" s="2"/>
      <c r="AV22" s="2"/>
      <c r="AW22" s="2"/>
    </row>
    <row r="23" spans="1:49" ht="66" x14ac:dyDescent="0.3">
      <c r="A23" s="2" t="s">
        <v>130</v>
      </c>
      <c r="B23" s="48" t="s">
        <v>177</v>
      </c>
      <c r="C23" s="63" t="s">
        <v>178</v>
      </c>
      <c r="D23" s="51" t="s">
        <v>132</v>
      </c>
      <c r="E23" s="51" t="s">
        <v>145</v>
      </c>
      <c r="F23" s="51" t="s">
        <v>179</v>
      </c>
      <c r="G23" s="51">
        <v>12</v>
      </c>
      <c r="H23" s="51" t="s">
        <v>341</v>
      </c>
      <c r="I23" s="52">
        <v>1.98</v>
      </c>
      <c r="J23" s="51">
        <v>15</v>
      </c>
      <c r="K23" s="51" t="s">
        <v>50</v>
      </c>
      <c r="L23" s="51" t="s">
        <v>61</v>
      </c>
      <c r="M23" s="51"/>
      <c r="N23" s="58">
        <v>2017</v>
      </c>
      <c r="O23" s="50" t="s">
        <v>48</v>
      </c>
      <c r="P23" s="2" t="s">
        <v>72</v>
      </c>
      <c r="Q23" s="2" t="s">
        <v>51</v>
      </c>
      <c r="R23" s="2" t="s">
        <v>80</v>
      </c>
      <c r="S23" s="2" t="s">
        <v>65</v>
      </c>
      <c r="T23" s="2" t="s">
        <v>180</v>
      </c>
      <c r="U23" s="2" t="s">
        <v>65</v>
      </c>
      <c r="V23" s="2">
        <v>1200</v>
      </c>
      <c r="W23" s="2" t="s">
        <v>90</v>
      </c>
      <c r="X23" s="2"/>
      <c r="Y23" s="2"/>
      <c r="Z23" s="3">
        <v>1</v>
      </c>
      <c r="AA23" s="3">
        <v>4.5999999999999996</v>
      </c>
      <c r="AB23" s="2"/>
      <c r="AC23" s="2" t="s">
        <v>115</v>
      </c>
      <c r="AD23" s="2" t="s">
        <v>54</v>
      </c>
      <c r="AE23" s="2"/>
      <c r="AF23" s="2"/>
      <c r="AG23" s="2" t="s">
        <v>50</v>
      </c>
      <c r="AH23" s="2"/>
      <c r="AI23" s="2"/>
      <c r="AJ23" s="2"/>
      <c r="AK23" s="2"/>
      <c r="AL23" s="2"/>
      <c r="AM23" s="2"/>
      <c r="AN23" s="2"/>
      <c r="AO23" s="5" t="s">
        <v>56</v>
      </c>
      <c r="AP23" s="2"/>
      <c r="AQ23" s="2"/>
      <c r="AR23" s="2"/>
      <c r="AS23" s="2" t="s">
        <v>50</v>
      </c>
      <c r="AT23" s="2"/>
      <c r="AU23" s="2"/>
      <c r="AV23" s="2"/>
      <c r="AW23" s="2"/>
    </row>
    <row r="24" spans="1:49" ht="39.6" x14ac:dyDescent="0.3">
      <c r="A24" s="2" t="s">
        <v>130</v>
      </c>
      <c r="B24" s="48" t="s">
        <v>177</v>
      </c>
      <c r="C24" s="63" t="s">
        <v>178</v>
      </c>
      <c r="D24" s="51" t="s">
        <v>132</v>
      </c>
      <c r="E24" s="51" t="s">
        <v>145</v>
      </c>
      <c r="F24" s="51" t="s">
        <v>181</v>
      </c>
      <c r="G24" s="51">
        <v>5</v>
      </c>
      <c r="H24" s="51" t="s">
        <v>342</v>
      </c>
      <c r="I24" s="52">
        <v>0.56999999999999995</v>
      </c>
      <c r="J24" s="51">
        <v>17</v>
      </c>
      <c r="K24" s="51" t="s">
        <v>50</v>
      </c>
      <c r="L24" s="51" t="s">
        <v>61</v>
      </c>
      <c r="M24" s="51"/>
      <c r="N24" s="58">
        <v>2017</v>
      </c>
      <c r="O24" s="50" t="s">
        <v>48</v>
      </c>
      <c r="P24" s="2" t="s">
        <v>77</v>
      </c>
      <c r="Q24" s="2" t="s">
        <v>51</v>
      </c>
      <c r="R24" s="2" t="s">
        <v>59</v>
      </c>
      <c r="S24" s="2" t="s">
        <v>60</v>
      </c>
      <c r="T24" s="2" t="s">
        <v>182</v>
      </c>
      <c r="U24" s="2" t="s">
        <v>60</v>
      </c>
      <c r="V24" s="2">
        <v>1638</v>
      </c>
      <c r="W24" s="2" t="s">
        <v>183</v>
      </c>
      <c r="X24" s="2"/>
      <c r="Y24" s="2"/>
      <c r="Z24" s="3">
        <v>0.6</v>
      </c>
      <c r="AA24" s="3">
        <v>4.7</v>
      </c>
      <c r="AB24" s="2"/>
      <c r="AC24" s="2" t="s">
        <v>184</v>
      </c>
      <c r="AD24" s="2" t="s">
        <v>54</v>
      </c>
      <c r="AE24" s="2"/>
      <c r="AF24" s="2"/>
      <c r="AG24" s="2" t="s">
        <v>50</v>
      </c>
      <c r="AH24" s="2"/>
      <c r="AI24" s="2"/>
      <c r="AJ24" s="2"/>
      <c r="AK24" s="2"/>
      <c r="AL24" s="2"/>
      <c r="AM24" s="2"/>
      <c r="AN24" s="2"/>
      <c r="AO24" s="5" t="s">
        <v>56</v>
      </c>
      <c r="AP24" s="2"/>
      <c r="AQ24" s="2"/>
      <c r="AR24" s="2"/>
      <c r="AS24" s="2" t="s">
        <v>50</v>
      </c>
      <c r="AT24" s="2"/>
      <c r="AU24" s="2"/>
      <c r="AV24" s="2"/>
      <c r="AW24" s="2"/>
    </row>
    <row r="25" spans="1:49" ht="39.6" x14ac:dyDescent="0.3">
      <c r="A25" s="2" t="s">
        <v>130</v>
      </c>
      <c r="B25" s="48" t="s">
        <v>177</v>
      </c>
      <c r="C25" s="63" t="s">
        <v>178</v>
      </c>
      <c r="D25" s="51" t="s">
        <v>132</v>
      </c>
      <c r="E25" s="51" t="s">
        <v>145</v>
      </c>
      <c r="F25" s="51" t="s">
        <v>181</v>
      </c>
      <c r="G25" s="51">
        <v>16</v>
      </c>
      <c r="H25" s="51" t="s">
        <v>343</v>
      </c>
      <c r="I25" s="52">
        <v>0.87</v>
      </c>
      <c r="J25" s="51">
        <v>10</v>
      </c>
      <c r="K25" s="51" t="s">
        <v>50</v>
      </c>
      <c r="L25" s="51" t="s">
        <v>61</v>
      </c>
      <c r="M25" s="51"/>
      <c r="N25" s="58">
        <v>2017</v>
      </c>
      <c r="O25" s="50" t="s">
        <v>48</v>
      </c>
      <c r="P25" s="2" t="s">
        <v>77</v>
      </c>
      <c r="Q25" s="2" t="s">
        <v>78</v>
      </c>
      <c r="R25" s="2" t="s">
        <v>59</v>
      </c>
      <c r="S25" s="2" t="s">
        <v>60</v>
      </c>
      <c r="T25" s="2" t="s">
        <v>185</v>
      </c>
      <c r="U25" s="2" t="s">
        <v>60</v>
      </c>
      <c r="V25" s="2">
        <v>2040</v>
      </c>
      <c r="W25" s="2" t="s">
        <v>186</v>
      </c>
      <c r="X25" s="2"/>
      <c r="Y25" s="2"/>
      <c r="Z25" s="3">
        <v>0.6</v>
      </c>
      <c r="AA25" s="3">
        <v>4.7</v>
      </c>
      <c r="AB25" s="2"/>
      <c r="AC25" s="2" t="s">
        <v>184</v>
      </c>
      <c r="AD25" s="2" t="s">
        <v>54</v>
      </c>
      <c r="AE25" s="2"/>
      <c r="AF25" s="2"/>
      <c r="AG25" s="2" t="s">
        <v>50</v>
      </c>
      <c r="AH25" s="2"/>
      <c r="AI25" s="2"/>
      <c r="AJ25" s="2"/>
      <c r="AK25" s="2"/>
      <c r="AL25" s="2"/>
      <c r="AM25" s="2"/>
      <c r="AN25" s="2"/>
      <c r="AO25" s="5" t="s">
        <v>56</v>
      </c>
      <c r="AP25" s="2"/>
      <c r="AQ25" s="2"/>
      <c r="AR25" s="2"/>
      <c r="AS25" s="2" t="s">
        <v>50</v>
      </c>
      <c r="AT25" s="2"/>
      <c r="AU25" s="2"/>
      <c r="AV25" s="2"/>
      <c r="AW25" s="2"/>
    </row>
    <row r="26" spans="1:49" ht="52.8" x14ac:dyDescent="0.3">
      <c r="A26" s="2" t="s">
        <v>130</v>
      </c>
      <c r="B26" s="48" t="s">
        <v>177</v>
      </c>
      <c r="C26" s="63" t="s">
        <v>178</v>
      </c>
      <c r="D26" s="51" t="s">
        <v>132</v>
      </c>
      <c r="E26" s="51" t="s">
        <v>145</v>
      </c>
      <c r="F26" s="51" t="s">
        <v>187</v>
      </c>
      <c r="G26" s="51">
        <v>4</v>
      </c>
      <c r="H26" s="51" t="s">
        <v>344</v>
      </c>
      <c r="I26" s="52">
        <v>0.57999999999999996</v>
      </c>
      <c r="J26" s="51">
        <v>7</v>
      </c>
      <c r="K26" s="51" t="s">
        <v>50</v>
      </c>
      <c r="L26" s="51" t="s">
        <v>57</v>
      </c>
      <c r="M26" s="51"/>
      <c r="N26" s="58">
        <v>2017</v>
      </c>
      <c r="O26" s="50" t="s">
        <v>48</v>
      </c>
      <c r="P26" s="2" t="s">
        <v>81</v>
      </c>
      <c r="Q26" s="2" t="s">
        <v>51</v>
      </c>
      <c r="R26" s="2" t="s">
        <v>80</v>
      </c>
      <c r="S26" s="2" t="s">
        <v>71</v>
      </c>
      <c r="T26" s="2" t="s">
        <v>188</v>
      </c>
      <c r="U26" s="2" t="s">
        <v>71</v>
      </c>
      <c r="V26" s="2">
        <v>320</v>
      </c>
      <c r="W26" s="2" t="s">
        <v>122</v>
      </c>
      <c r="X26" s="2"/>
      <c r="Y26" s="2"/>
      <c r="Z26" s="3">
        <v>5</v>
      </c>
      <c r="AA26" s="3">
        <v>6.8</v>
      </c>
      <c r="AB26" s="2"/>
      <c r="AC26" s="2" t="s">
        <v>184</v>
      </c>
      <c r="AD26" s="2" t="s">
        <v>54</v>
      </c>
      <c r="AE26" s="2"/>
      <c r="AF26" s="2"/>
      <c r="AG26" s="2" t="s">
        <v>50</v>
      </c>
      <c r="AH26" s="2"/>
      <c r="AI26" s="2"/>
      <c r="AJ26" s="2"/>
      <c r="AK26" s="2"/>
      <c r="AL26" s="2"/>
      <c r="AM26" s="2"/>
      <c r="AN26" s="2"/>
      <c r="AO26" s="5" t="s">
        <v>56</v>
      </c>
      <c r="AP26" s="2"/>
      <c r="AQ26" s="2"/>
      <c r="AR26" s="2"/>
      <c r="AS26" s="2" t="s">
        <v>50</v>
      </c>
      <c r="AT26" s="2"/>
      <c r="AU26" s="2"/>
      <c r="AV26" s="2"/>
      <c r="AW26" s="2"/>
    </row>
    <row r="27" spans="1:49" ht="26.4" x14ac:dyDescent="0.3">
      <c r="A27" s="2" t="s">
        <v>130</v>
      </c>
      <c r="B27" s="48" t="s">
        <v>177</v>
      </c>
      <c r="C27" s="63" t="s">
        <v>152</v>
      </c>
      <c r="D27" s="51" t="s">
        <v>132</v>
      </c>
      <c r="E27" s="51" t="s">
        <v>145</v>
      </c>
      <c r="F27" s="51" t="s">
        <v>190</v>
      </c>
      <c r="G27" s="51">
        <v>31</v>
      </c>
      <c r="H27" s="51" t="s">
        <v>345</v>
      </c>
      <c r="I27" s="52">
        <v>0.56999999999999995</v>
      </c>
      <c r="J27" s="51">
        <v>6</v>
      </c>
      <c r="K27" s="51" t="s">
        <v>50</v>
      </c>
      <c r="L27" s="51" t="s">
        <v>61</v>
      </c>
      <c r="M27" s="51"/>
      <c r="N27" s="58">
        <v>2017</v>
      </c>
      <c r="O27" s="50" t="s">
        <v>48</v>
      </c>
      <c r="P27" s="2" t="s">
        <v>49</v>
      </c>
      <c r="Q27" s="2" t="s">
        <v>51</v>
      </c>
      <c r="R27" s="2" t="s">
        <v>59</v>
      </c>
      <c r="S27" s="2" t="s">
        <v>60</v>
      </c>
      <c r="T27" s="2" t="s">
        <v>191</v>
      </c>
      <c r="U27" s="2" t="s">
        <v>60</v>
      </c>
      <c r="V27" s="2">
        <v>1411</v>
      </c>
      <c r="W27" s="2" t="s">
        <v>192</v>
      </c>
      <c r="X27" s="2"/>
      <c r="Y27" s="2"/>
      <c r="Z27" s="3">
        <v>0.2</v>
      </c>
      <c r="AA27" s="3">
        <v>4.2</v>
      </c>
      <c r="AB27" s="2"/>
      <c r="AC27" s="2" t="s">
        <v>119</v>
      </c>
      <c r="AD27" s="2" t="s">
        <v>54</v>
      </c>
      <c r="AE27" s="2"/>
      <c r="AF27" s="2"/>
      <c r="AG27" s="2" t="s">
        <v>50</v>
      </c>
      <c r="AH27" s="2"/>
      <c r="AI27" s="2"/>
      <c r="AJ27" s="2"/>
      <c r="AK27" s="2"/>
      <c r="AL27" s="2"/>
      <c r="AM27" s="2"/>
      <c r="AN27" s="2"/>
      <c r="AO27" s="5" t="s">
        <v>56</v>
      </c>
      <c r="AP27" s="2"/>
      <c r="AQ27" s="2"/>
      <c r="AR27" s="2"/>
      <c r="AS27" s="2" t="s">
        <v>50</v>
      </c>
      <c r="AT27" s="2">
        <v>2017</v>
      </c>
      <c r="AU27" s="2">
        <v>850</v>
      </c>
      <c r="AV27" s="2" t="s">
        <v>52</v>
      </c>
      <c r="AW27" s="2">
        <v>2</v>
      </c>
    </row>
    <row r="28" spans="1:49" ht="66" x14ac:dyDescent="0.3">
      <c r="A28" s="2" t="s">
        <v>130</v>
      </c>
      <c r="B28" s="48" t="s">
        <v>177</v>
      </c>
      <c r="C28" s="63" t="s">
        <v>152</v>
      </c>
      <c r="D28" s="51" t="s">
        <v>132</v>
      </c>
      <c r="E28" s="51" t="s">
        <v>145</v>
      </c>
      <c r="F28" s="51" t="s">
        <v>193</v>
      </c>
      <c r="G28" s="51">
        <v>2</v>
      </c>
      <c r="H28" s="51" t="s">
        <v>346</v>
      </c>
      <c r="I28" s="52">
        <v>1.84</v>
      </c>
      <c r="J28" s="51">
        <v>4</v>
      </c>
      <c r="K28" s="51" t="s">
        <v>50</v>
      </c>
      <c r="L28" s="51" t="s">
        <v>47</v>
      </c>
      <c r="M28" s="51"/>
      <c r="N28" s="58">
        <v>2017</v>
      </c>
      <c r="O28" s="50" t="s">
        <v>48</v>
      </c>
      <c r="P28" s="2" t="s">
        <v>70</v>
      </c>
      <c r="Q28" s="2" t="s">
        <v>51</v>
      </c>
      <c r="R28" s="2" t="s">
        <v>59</v>
      </c>
      <c r="S28" s="2" t="s">
        <v>53</v>
      </c>
      <c r="T28" s="2" t="s">
        <v>194</v>
      </c>
      <c r="U28" s="2"/>
      <c r="V28" s="2">
        <v>665</v>
      </c>
      <c r="W28" s="2" t="s">
        <v>195</v>
      </c>
      <c r="X28" s="3">
        <v>81</v>
      </c>
      <c r="Y28" s="3">
        <v>13.1</v>
      </c>
      <c r="Z28" s="3">
        <v>10</v>
      </c>
      <c r="AA28" s="3">
        <v>8.6</v>
      </c>
      <c r="AB28" s="3">
        <v>12.5</v>
      </c>
      <c r="AC28" s="2" t="s">
        <v>119</v>
      </c>
      <c r="AD28" s="2" t="s">
        <v>54</v>
      </c>
      <c r="AE28" s="2"/>
      <c r="AF28" s="2"/>
      <c r="AG28" s="2" t="s">
        <v>50</v>
      </c>
      <c r="AH28" s="2"/>
      <c r="AI28" s="2"/>
      <c r="AJ28" s="2"/>
      <c r="AK28" s="2"/>
      <c r="AL28" s="2"/>
      <c r="AM28" s="2"/>
      <c r="AN28" s="2"/>
      <c r="AO28" s="5" t="s">
        <v>56</v>
      </c>
      <c r="AP28" s="2"/>
      <c r="AQ28" s="2"/>
      <c r="AR28" s="2"/>
      <c r="AS28" s="2" t="s">
        <v>50</v>
      </c>
      <c r="AT28" s="2"/>
      <c r="AU28" s="2"/>
      <c r="AV28" s="2"/>
      <c r="AW28" s="2"/>
    </row>
    <row r="29" spans="1:49" ht="26.4" x14ac:dyDescent="0.3">
      <c r="A29" s="2" t="s">
        <v>130</v>
      </c>
      <c r="B29" s="48" t="s">
        <v>177</v>
      </c>
      <c r="C29" s="63" t="s">
        <v>152</v>
      </c>
      <c r="D29" s="51" t="s">
        <v>132</v>
      </c>
      <c r="E29" s="51" t="s">
        <v>145</v>
      </c>
      <c r="F29" s="51" t="s">
        <v>196</v>
      </c>
      <c r="G29" s="51">
        <v>12</v>
      </c>
      <c r="H29" s="51" t="s">
        <v>347</v>
      </c>
      <c r="I29" s="52">
        <v>1.72</v>
      </c>
      <c r="J29" s="51">
        <v>12</v>
      </c>
      <c r="K29" s="51" t="s">
        <v>50</v>
      </c>
      <c r="L29" s="51" t="s">
        <v>61</v>
      </c>
      <c r="M29" s="51"/>
      <c r="N29" s="58">
        <v>2017</v>
      </c>
      <c r="O29" s="50" t="s">
        <v>48</v>
      </c>
      <c r="P29" s="2" t="s">
        <v>81</v>
      </c>
      <c r="Q29" s="2" t="s">
        <v>51</v>
      </c>
      <c r="R29" s="2" t="s">
        <v>59</v>
      </c>
      <c r="S29" s="2" t="s">
        <v>60</v>
      </c>
      <c r="T29" s="2" t="s">
        <v>197</v>
      </c>
      <c r="U29" s="2" t="s">
        <v>60</v>
      </c>
      <c r="V29" s="2">
        <v>1394</v>
      </c>
      <c r="W29" s="2" t="s">
        <v>198</v>
      </c>
      <c r="X29" s="2"/>
      <c r="Y29" s="2"/>
      <c r="Z29" s="3">
        <v>0.3</v>
      </c>
      <c r="AA29" s="3">
        <v>4.3</v>
      </c>
      <c r="AB29" s="2"/>
      <c r="AC29" s="2" t="s">
        <v>119</v>
      </c>
      <c r="AD29" s="2" t="s">
        <v>54</v>
      </c>
      <c r="AE29" s="2"/>
      <c r="AF29" s="2"/>
      <c r="AG29" s="2" t="s">
        <v>50</v>
      </c>
      <c r="AH29" s="2"/>
      <c r="AI29" s="2"/>
      <c r="AJ29" s="2"/>
      <c r="AK29" s="2"/>
      <c r="AL29" s="2"/>
      <c r="AM29" s="2"/>
      <c r="AN29" s="2"/>
      <c r="AO29" s="5" t="s">
        <v>56</v>
      </c>
      <c r="AP29" s="2"/>
      <c r="AQ29" s="2"/>
      <c r="AR29" s="2"/>
      <c r="AS29" s="2" t="s">
        <v>50</v>
      </c>
      <c r="AT29" s="2">
        <v>2016</v>
      </c>
      <c r="AU29" s="2">
        <v>3360</v>
      </c>
      <c r="AV29" s="2" t="s">
        <v>59</v>
      </c>
      <c r="AW29" s="2">
        <v>1</v>
      </c>
    </row>
    <row r="30" spans="1:49" ht="26.4" x14ac:dyDescent="0.3">
      <c r="A30" s="2" t="s">
        <v>130</v>
      </c>
      <c r="B30" s="48" t="s">
        <v>177</v>
      </c>
      <c r="C30" s="63" t="s">
        <v>152</v>
      </c>
      <c r="D30" s="51" t="s">
        <v>132</v>
      </c>
      <c r="E30" s="51" t="s">
        <v>145</v>
      </c>
      <c r="F30" s="51" t="s">
        <v>199</v>
      </c>
      <c r="G30" s="51">
        <v>6</v>
      </c>
      <c r="H30" s="51" t="s">
        <v>348</v>
      </c>
      <c r="I30" s="52">
        <v>1.38</v>
      </c>
      <c r="J30" s="51">
        <v>8</v>
      </c>
      <c r="K30" s="51" t="s">
        <v>67</v>
      </c>
      <c r="L30" s="51" t="s">
        <v>61</v>
      </c>
      <c r="M30" s="51"/>
      <c r="N30" s="58">
        <v>2017</v>
      </c>
      <c r="O30" s="50" t="s">
        <v>48</v>
      </c>
      <c r="P30" s="2" t="s">
        <v>76</v>
      </c>
      <c r="Q30" s="2" t="s">
        <v>51</v>
      </c>
      <c r="R30" s="2" t="s">
        <v>59</v>
      </c>
      <c r="S30" s="2" t="s">
        <v>60</v>
      </c>
      <c r="T30" s="2" t="s">
        <v>114</v>
      </c>
      <c r="U30" s="2" t="s">
        <v>60</v>
      </c>
      <c r="V30" s="2">
        <v>736</v>
      </c>
      <c r="W30" s="2" t="s">
        <v>200</v>
      </c>
      <c r="X30" s="2"/>
      <c r="Y30" s="2"/>
      <c r="Z30" s="3">
        <v>0.4</v>
      </c>
      <c r="AA30" s="3">
        <v>4.4000000000000004</v>
      </c>
      <c r="AB30" s="2"/>
      <c r="AC30" s="2" t="s">
        <v>201</v>
      </c>
      <c r="AD30" s="2" t="s">
        <v>54</v>
      </c>
      <c r="AE30" s="2"/>
      <c r="AF30" s="2"/>
      <c r="AG30" s="2" t="s">
        <v>50</v>
      </c>
      <c r="AH30" s="2"/>
      <c r="AI30" s="2"/>
      <c r="AJ30" s="2"/>
      <c r="AK30" s="2"/>
      <c r="AL30" s="2"/>
      <c r="AM30" s="2"/>
      <c r="AN30" s="2"/>
      <c r="AO30" s="5" t="s">
        <v>56</v>
      </c>
      <c r="AP30" s="2"/>
      <c r="AQ30" s="2"/>
      <c r="AR30" s="2"/>
      <c r="AS30" s="2" t="s">
        <v>50</v>
      </c>
      <c r="AT30" s="2">
        <v>2015</v>
      </c>
      <c r="AU30" s="2">
        <v>4800</v>
      </c>
      <c r="AV30" s="2" t="s">
        <v>59</v>
      </c>
      <c r="AW30" s="2">
        <v>2</v>
      </c>
    </row>
    <row r="31" spans="1:49" ht="39.6" x14ac:dyDescent="0.3">
      <c r="A31" s="2" t="s">
        <v>130</v>
      </c>
      <c r="B31" s="48" t="s">
        <v>177</v>
      </c>
      <c r="C31" s="63" t="s">
        <v>202</v>
      </c>
      <c r="D31" s="51" t="s">
        <v>132</v>
      </c>
      <c r="E31" s="51" t="s">
        <v>203</v>
      </c>
      <c r="F31" s="51" t="s">
        <v>204</v>
      </c>
      <c r="G31" s="51">
        <v>7</v>
      </c>
      <c r="H31" s="51" t="s">
        <v>349</v>
      </c>
      <c r="I31" s="52">
        <v>1.7</v>
      </c>
      <c r="J31" s="51">
        <v>3</v>
      </c>
      <c r="K31" s="51" t="s">
        <v>67</v>
      </c>
      <c r="L31" s="51" t="s">
        <v>47</v>
      </c>
      <c r="M31" s="51"/>
      <c r="N31" s="58">
        <v>2017</v>
      </c>
      <c r="O31" s="50" t="s">
        <v>48</v>
      </c>
      <c r="P31" s="2" t="s">
        <v>82</v>
      </c>
      <c r="Q31" s="2" t="s">
        <v>51</v>
      </c>
      <c r="R31" s="2" t="s">
        <v>59</v>
      </c>
      <c r="S31" s="2" t="s">
        <v>60</v>
      </c>
      <c r="T31" s="2" t="s">
        <v>205</v>
      </c>
      <c r="U31" s="2" t="s">
        <v>60</v>
      </c>
      <c r="V31" s="2">
        <v>1205</v>
      </c>
      <c r="W31" s="2" t="s">
        <v>206</v>
      </c>
      <c r="X31" s="3">
        <v>42</v>
      </c>
      <c r="Y31" s="3">
        <v>7.9</v>
      </c>
      <c r="Z31" s="3">
        <v>7</v>
      </c>
      <c r="AA31" s="3">
        <v>11.6</v>
      </c>
      <c r="AB31" s="3">
        <v>7.7</v>
      </c>
      <c r="AC31" s="2" t="s">
        <v>134</v>
      </c>
      <c r="AD31" s="2" t="s">
        <v>54</v>
      </c>
      <c r="AE31" s="2"/>
      <c r="AF31" s="2"/>
      <c r="AG31" s="2" t="s">
        <v>50</v>
      </c>
      <c r="AH31" s="2"/>
      <c r="AI31" s="2"/>
      <c r="AJ31" s="2"/>
      <c r="AK31" s="2"/>
      <c r="AL31" s="2"/>
      <c r="AM31" s="2"/>
      <c r="AN31" s="2"/>
      <c r="AO31" s="5" t="s">
        <v>56</v>
      </c>
      <c r="AP31" s="2"/>
      <c r="AQ31" s="2"/>
      <c r="AR31" s="2"/>
      <c r="AS31" s="2" t="s">
        <v>50</v>
      </c>
      <c r="AT31" s="2"/>
      <c r="AU31" s="2"/>
      <c r="AV31" s="2"/>
      <c r="AW31" s="2"/>
    </row>
    <row r="32" spans="1:49" ht="66" x14ac:dyDescent="0.3">
      <c r="A32" s="2" t="s">
        <v>130</v>
      </c>
      <c r="B32" s="48" t="s">
        <v>177</v>
      </c>
      <c r="C32" s="63" t="s">
        <v>207</v>
      </c>
      <c r="D32" s="51" t="s">
        <v>132</v>
      </c>
      <c r="E32" s="51" t="s">
        <v>145</v>
      </c>
      <c r="F32" s="51" t="s">
        <v>208</v>
      </c>
      <c r="G32" s="51">
        <v>17</v>
      </c>
      <c r="H32" s="51" t="s">
        <v>350</v>
      </c>
      <c r="I32" s="52">
        <v>0.46</v>
      </c>
      <c r="J32" s="51">
        <v>6</v>
      </c>
      <c r="K32" s="51" t="s">
        <v>50</v>
      </c>
      <c r="L32" s="51" t="s">
        <v>47</v>
      </c>
      <c r="M32" s="51"/>
      <c r="N32" s="58">
        <v>2017</v>
      </c>
      <c r="O32" s="50" t="s">
        <v>48</v>
      </c>
      <c r="P32" s="2" t="s">
        <v>70</v>
      </c>
      <c r="Q32" s="2" t="s">
        <v>51</v>
      </c>
      <c r="R32" s="2" t="s">
        <v>80</v>
      </c>
      <c r="S32" s="2" t="s">
        <v>53</v>
      </c>
      <c r="T32" s="2" t="s">
        <v>209</v>
      </c>
      <c r="U32" s="2"/>
      <c r="V32" s="2">
        <v>439</v>
      </c>
      <c r="W32" s="2" t="s">
        <v>129</v>
      </c>
      <c r="X32" s="3">
        <v>88</v>
      </c>
      <c r="Y32" s="3">
        <v>20.7</v>
      </c>
      <c r="Z32" s="3">
        <v>15</v>
      </c>
      <c r="AA32" s="3">
        <v>11.7</v>
      </c>
      <c r="AB32" s="3">
        <v>19.5</v>
      </c>
      <c r="AC32" s="2" t="s">
        <v>134</v>
      </c>
      <c r="AD32" s="2" t="s">
        <v>54</v>
      </c>
      <c r="AE32" s="2"/>
      <c r="AF32" s="2"/>
      <c r="AG32" s="2" t="s">
        <v>50</v>
      </c>
      <c r="AH32" s="2"/>
      <c r="AI32" s="2"/>
      <c r="AJ32" s="2"/>
      <c r="AK32" s="2"/>
      <c r="AL32" s="2"/>
      <c r="AM32" s="2"/>
      <c r="AN32" s="2"/>
      <c r="AO32" s="5" t="s">
        <v>56</v>
      </c>
      <c r="AP32" s="2"/>
      <c r="AQ32" s="2"/>
      <c r="AR32" s="2"/>
      <c r="AS32" s="2" t="s">
        <v>50</v>
      </c>
      <c r="AT32" s="2"/>
      <c r="AU32" s="2"/>
      <c r="AV32" s="2"/>
      <c r="AW32" s="2"/>
    </row>
    <row r="33" spans="1:49" ht="39.6" x14ac:dyDescent="0.3">
      <c r="A33" s="2" t="s">
        <v>130</v>
      </c>
      <c r="B33" s="48" t="s">
        <v>177</v>
      </c>
      <c r="C33" s="63" t="s">
        <v>153</v>
      </c>
      <c r="D33" s="51" t="s">
        <v>132</v>
      </c>
      <c r="E33" s="51" t="s">
        <v>154</v>
      </c>
      <c r="F33" s="51" t="s">
        <v>210</v>
      </c>
      <c r="G33" s="51">
        <v>1</v>
      </c>
      <c r="H33" s="51" t="s">
        <v>351</v>
      </c>
      <c r="I33" s="52">
        <v>3.51</v>
      </c>
      <c r="J33" s="51">
        <v>10</v>
      </c>
      <c r="K33" s="51" t="s">
        <v>50</v>
      </c>
      <c r="L33" s="51" t="s">
        <v>57</v>
      </c>
      <c r="M33" s="51"/>
      <c r="N33" s="58">
        <v>2017</v>
      </c>
      <c r="O33" s="50" t="s">
        <v>69</v>
      </c>
      <c r="P33" s="2" t="s">
        <v>89</v>
      </c>
      <c r="Q33" s="2" t="s">
        <v>84</v>
      </c>
      <c r="R33" s="2" t="s">
        <v>66</v>
      </c>
      <c r="S33" s="2" t="s">
        <v>53</v>
      </c>
      <c r="T33" s="2" t="s">
        <v>211</v>
      </c>
      <c r="U33" s="2"/>
      <c r="V33" s="2">
        <v>330</v>
      </c>
      <c r="W33" s="2" t="s">
        <v>212</v>
      </c>
      <c r="X33" s="2"/>
      <c r="Y33" s="2"/>
      <c r="Z33" s="3">
        <v>6</v>
      </c>
      <c r="AA33" s="3">
        <v>6.1</v>
      </c>
      <c r="AB33" s="2"/>
      <c r="AC33" s="2" t="s">
        <v>134</v>
      </c>
      <c r="AD33" s="2" t="s">
        <v>54</v>
      </c>
      <c r="AE33" s="2"/>
      <c r="AF33" s="2"/>
      <c r="AG33" s="2" t="s">
        <v>50</v>
      </c>
      <c r="AH33" s="2"/>
      <c r="AI33" s="2"/>
      <c r="AJ33" s="2"/>
      <c r="AK33" s="2"/>
      <c r="AL33" s="2"/>
      <c r="AM33" s="2"/>
      <c r="AN33" s="2"/>
      <c r="AO33" s="5" t="s">
        <v>56</v>
      </c>
      <c r="AP33" s="2"/>
      <c r="AQ33" s="2"/>
      <c r="AR33" s="2"/>
      <c r="AS33" s="2" t="s">
        <v>50</v>
      </c>
      <c r="AT33" s="2"/>
      <c r="AU33" s="2"/>
      <c r="AV33" s="2"/>
      <c r="AW33" s="2"/>
    </row>
    <row r="34" spans="1:49" ht="52.8" x14ac:dyDescent="0.3">
      <c r="A34" s="2" t="s">
        <v>130</v>
      </c>
      <c r="B34" s="48" t="s">
        <v>177</v>
      </c>
      <c r="C34" s="63" t="s">
        <v>144</v>
      </c>
      <c r="D34" s="51" t="s">
        <v>132</v>
      </c>
      <c r="E34" s="51" t="s">
        <v>145</v>
      </c>
      <c r="F34" s="51" t="s">
        <v>213</v>
      </c>
      <c r="G34" s="51">
        <v>15</v>
      </c>
      <c r="H34" s="51" t="s">
        <v>352</v>
      </c>
      <c r="I34" s="52">
        <v>1.42</v>
      </c>
      <c r="J34" s="51">
        <v>11</v>
      </c>
      <c r="K34" s="51" t="s">
        <v>50</v>
      </c>
      <c r="L34" s="51" t="s">
        <v>47</v>
      </c>
      <c r="M34" s="51"/>
      <c r="N34" s="58">
        <v>2017</v>
      </c>
      <c r="O34" s="50" t="s">
        <v>69</v>
      </c>
      <c r="P34" s="2" t="s">
        <v>82</v>
      </c>
      <c r="Q34" s="2" t="s">
        <v>51</v>
      </c>
      <c r="R34" s="2" t="s">
        <v>80</v>
      </c>
      <c r="S34" s="2" t="s">
        <v>53</v>
      </c>
      <c r="T34" s="2" t="s">
        <v>214</v>
      </c>
      <c r="U34" s="2"/>
      <c r="V34" s="2">
        <v>41</v>
      </c>
      <c r="W34" s="2" t="s">
        <v>85</v>
      </c>
      <c r="X34" s="3">
        <v>110</v>
      </c>
      <c r="Y34" s="3">
        <v>19</v>
      </c>
      <c r="Z34" s="3">
        <v>11</v>
      </c>
      <c r="AA34" s="3">
        <v>9.1999999999999993</v>
      </c>
      <c r="AB34" s="3">
        <v>17</v>
      </c>
      <c r="AC34" s="2" t="s">
        <v>134</v>
      </c>
      <c r="AD34" s="2" t="s">
        <v>54</v>
      </c>
      <c r="AE34" s="2"/>
      <c r="AF34" s="2"/>
      <c r="AG34" s="2" t="s">
        <v>50</v>
      </c>
      <c r="AH34" s="2"/>
      <c r="AI34" s="2"/>
      <c r="AJ34" s="2"/>
      <c r="AK34" s="2"/>
      <c r="AL34" s="2"/>
      <c r="AM34" s="2"/>
      <c r="AN34" s="2"/>
      <c r="AO34" s="5" t="s">
        <v>56</v>
      </c>
      <c r="AP34" s="2"/>
      <c r="AQ34" s="2"/>
      <c r="AR34" s="2"/>
      <c r="AS34" s="2" t="s">
        <v>50</v>
      </c>
      <c r="AT34" s="2"/>
      <c r="AU34" s="2"/>
      <c r="AV34" s="2"/>
      <c r="AW34" s="2"/>
    </row>
    <row r="35" spans="1:49" ht="52.8" x14ac:dyDescent="0.3">
      <c r="A35" s="2" t="s">
        <v>130</v>
      </c>
      <c r="B35" s="48" t="s">
        <v>177</v>
      </c>
      <c r="C35" s="63" t="s">
        <v>189</v>
      </c>
      <c r="D35" s="51" t="s">
        <v>132</v>
      </c>
      <c r="E35" s="51" t="s">
        <v>215</v>
      </c>
      <c r="F35" s="51" t="s">
        <v>216</v>
      </c>
      <c r="G35" s="51">
        <v>3</v>
      </c>
      <c r="H35" s="51" t="s">
        <v>353</v>
      </c>
      <c r="I35" s="52">
        <v>4.74</v>
      </c>
      <c r="J35" s="51">
        <v>8</v>
      </c>
      <c r="K35" s="51" t="s">
        <v>67</v>
      </c>
      <c r="L35" s="51" t="s">
        <v>61</v>
      </c>
      <c r="M35" s="51"/>
      <c r="N35" s="58">
        <v>2017</v>
      </c>
      <c r="O35" s="50" t="s">
        <v>20</v>
      </c>
      <c r="P35" s="2" t="s">
        <v>217</v>
      </c>
      <c r="Q35" s="2" t="s">
        <v>51</v>
      </c>
      <c r="R35" s="2" t="s">
        <v>59</v>
      </c>
      <c r="S35" s="2" t="s">
        <v>60</v>
      </c>
      <c r="T35" s="2" t="s">
        <v>218</v>
      </c>
      <c r="U35" s="2" t="s">
        <v>60</v>
      </c>
      <c r="V35" s="2">
        <v>1237</v>
      </c>
      <c r="W35" s="2" t="s">
        <v>219</v>
      </c>
      <c r="X35" s="2"/>
      <c r="Y35" s="2"/>
      <c r="Z35" s="3">
        <v>1.5</v>
      </c>
      <c r="AA35" s="3">
        <v>5.7</v>
      </c>
      <c r="AB35" s="2"/>
      <c r="AC35" s="2" t="s">
        <v>184</v>
      </c>
      <c r="AD35" s="2" t="s">
        <v>54</v>
      </c>
      <c r="AE35" s="4">
        <v>42669</v>
      </c>
      <c r="AF35" s="2"/>
      <c r="AG35" s="2" t="s">
        <v>50</v>
      </c>
      <c r="AH35" s="2"/>
      <c r="AI35" s="2"/>
      <c r="AJ35" s="2"/>
      <c r="AK35" s="2"/>
      <c r="AL35" s="2"/>
      <c r="AM35" s="2"/>
      <c r="AN35" s="2"/>
      <c r="AO35" s="5" t="s">
        <v>56</v>
      </c>
      <c r="AP35" s="2"/>
      <c r="AQ35" s="2"/>
      <c r="AR35" s="2"/>
      <c r="AS35" s="2" t="s">
        <v>50</v>
      </c>
      <c r="AT35" s="2"/>
      <c r="AU35" s="2"/>
      <c r="AV35" s="2"/>
      <c r="AW35" s="2"/>
    </row>
    <row r="36" spans="1:49" ht="52.8" x14ac:dyDescent="0.3">
      <c r="A36" s="2" t="s">
        <v>130</v>
      </c>
      <c r="B36" s="48" t="s">
        <v>177</v>
      </c>
      <c r="C36" s="63" t="s">
        <v>189</v>
      </c>
      <c r="D36" s="51" t="s">
        <v>132</v>
      </c>
      <c r="E36" s="51" t="s">
        <v>215</v>
      </c>
      <c r="F36" s="51" t="s">
        <v>216</v>
      </c>
      <c r="G36" s="51">
        <v>4</v>
      </c>
      <c r="H36" s="51" t="s">
        <v>354</v>
      </c>
      <c r="I36" s="52">
        <v>0.51</v>
      </c>
      <c r="J36" s="51">
        <v>9</v>
      </c>
      <c r="K36" s="51" t="s">
        <v>50</v>
      </c>
      <c r="L36" s="51" t="s">
        <v>61</v>
      </c>
      <c r="M36" s="51"/>
      <c r="N36" s="58">
        <v>2017</v>
      </c>
      <c r="O36" s="50" t="s">
        <v>20</v>
      </c>
      <c r="P36" s="2" t="s">
        <v>217</v>
      </c>
      <c r="Q36" s="2" t="s">
        <v>51</v>
      </c>
      <c r="R36" s="2" t="s">
        <v>59</v>
      </c>
      <c r="S36" s="2" t="s">
        <v>60</v>
      </c>
      <c r="T36" s="2" t="s">
        <v>220</v>
      </c>
      <c r="U36" s="2" t="s">
        <v>60</v>
      </c>
      <c r="V36" s="2">
        <v>1630</v>
      </c>
      <c r="W36" s="2" t="s">
        <v>221</v>
      </c>
      <c r="X36" s="2"/>
      <c r="Y36" s="2"/>
      <c r="Z36" s="3">
        <v>1</v>
      </c>
      <c r="AA36" s="3">
        <v>5.2</v>
      </c>
      <c r="AB36" s="2"/>
      <c r="AC36" s="2" t="s">
        <v>184</v>
      </c>
      <c r="AD36" s="2" t="s">
        <v>54</v>
      </c>
      <c r="AE36" s="2"/>
      <c r="AF36" s="2"/>
      <c r="AG36" s="2" t="s">
        <v>50</v>
      </c>
      <c r="AH36" s="2"/>
      <c r="AI36" s="2"/>
      <c r="AJ36" s="2"/>
      <c r="AK36" s="2"/>
      <c r="AL36" s="2"/>
      <c r="AM36" s="2"/>
      <c r="AN36" s="2"/>
      <c r="AO36" s="5" t="s">
        <v>56</v>
      </c>
      <c r="AP36" s="2"/>
      <c r="AQ36" s="2"/>
      <c r="AR36" s="2"/>
      <c r="AS36" s="2" t="s">
        <v>50</v>
      </c>
      <c r="AT36" s="2"/>
      <c r="AU36" s="2"/>
      <c r="AV36" s="2"/>
      <c r="AW36" s="2"/>
    </row>
    <row r="37" spans="1:49" ht="39.6" x14ac:dyDescent="0.3">
      <c r="A37" s="2" t="s">
        <v>130</v>
      </c>
      <c r="B37" s="48" t="s">
        <v>177</v>
      </c>
      <c r="C37" s="63" t="s">
        <v>158</v>
      </c>
      <c r="D37" s="51" t="s">
        <v>132</v>
      </c>
      <c r="E37" s="51" t="s">
        <v>133</v>
      </c>
      <c r="F37" s="51" t="s">
        <v>224</v>
      </c>
      <c r="G37" s="51">
        <v>1</v>
      </c>
      <c r="H37" s="51" t="s">
        <v>355</v>
      </c>
      <c r="I37" s="52">
        <v>0.43</v>
      </c>
      <c r="J37" s="51">
        <v>5</v>
      </c>
      <c r="K37" s="51" t="s">
        <v>50</v>
      </c>
      <c r="L37" s="51" t="s">
        <v>47</v>
      </c>
      <c r="M37" s="51"/>
      <c r="N37" s="58">
        <v>2017</v>
      </c>
      <c r="O37" s="50" t="s">
        <v>48</v>
      </c>
      <c r="P37" s="2" t="s">
        <v>92</v>
      </c>
      <c r="Q37" s="2" t="s">
        <v>51</v>
      </c>
      <c r="R37" s="2" t="s">
        <v>52</v>
      </c>
      <c r="S37" s="2" t="s">
        <v>53</v>
      </c>
      <c r="T37" s="2" t="s">
        <v>225</v>
      </c>
      <c r="U37" s="2"/>
      <c r="V37" s="2">
        <v>1</v>
      </c>
      <c r="W37" s="2" t="s">
        <v>118</v>
      </c>
      <c r="X37" s="3">
        <v>60</v>
      </c>
      <c r="Y37" s="3">
        <v>11</v>
      </c>
      <c r="Z37" s="3">
        <v>12</v>
      </c>
      <c r="AA37" s="3">
        <v>9.8000000000000007</v>
      </c>
      <c r="AB37" s="3">
        <v>10.5</v>
      </c>
      <c r="AC37" s="2" t="s">
        <v>119</v>
      </c>
      <c r="AD37" s="2" t="s">
        <v>54</v>
      </c>
      <c r="AE37" s="2"/>
      <c r="AF37" s="2"/>
      <c r="AG37" s="2" t="s">
        <v>50</v>
      </c>
      <c r="AH37" s="2"/>
      <c r="AI37" s="2"/>
      <c r="AJ37" s="2"/>
      <c r="AK37" s="2"/>
      <c r="AL37" s="2"/>
      <c r="AM37" s="2"/>
      <c r="AN37" s="2"/>
      <c r="AO37" s="5" t="s">
        <v>56</v>
      </c>
      <c r="AP37" s="2"/>
      <c r="AQ37" s="2"/>
      <c r="AR37" s="2"/>
      <c r="AS37" s="2" t="s">
        <v>50</v>
      </c>
      <c r="AT37" s="2"/>
      <c r="AU37" s="2"/>
      <c r="AV37" s="2"/>
      <c r="AW37" s="2"/>
    </row>
    <row r="38" spans="1:49" ht="52.8" x14ac:dyDescent="0.3">
      <c r="A38" s="2" t="s">
        <v>130</v>
      </c>
      <c r="B38" s="48" t="s">
        <v>226</v>
      </c>
      <c r="C38" s="63" t="s">
        <v>226</v>
      </c>
      <c r="D38" s="51" t="s">
        <v>132</v>
      </c>
      <c r="E38" s="51" t="s">
        <v>223</v>
      </c>
      <c r="F38" s="51" t="s">
        <v>227</v>
      </c>
      <c r="G38" s="51">
        <v>15</v>
      </c>
      <c r="H38" s="51" t="s">
        <v>356</v>
      </c>
      <c r="I38" s="52">
        <v>0.32</v>
      </c>
      <c r="J38" s="51">
        <v>23</v>
      </c>
      <c r="K38" s="51" t="s">
        <v>67</v>
      </c>
      <c r="L38" s="51" t="s">
        <v>57</v>
      </c>
      <c r="M38" s="66" t="s">
        <v>415</v>
      </c>
      <c r="N38" s="58">
        <v>2017</v>
      </c>
      <c r="O38" s="50" t="s">
        <v>48</v>
      </c>
      <c r="P38" s="2" t="s">
        <v>217</v>
      </c>
      <c r="Q38" s="2" t="s">
        <v>51</v>
      </c>
      <c r="R38" s="2" t="s">
        <v>59</v>
      </c>
      <c r="S38" s="2" t="s">
        <v>60</v>
      </c>
      <c r="T38" s="2" t="s">
        <v>228</v>
      </c>
      <c r="U38" s="2" t="s">
        <v>65</v>
      </c>
      <c r="V38" s="2">
        <v>467</v>
      </c>
      <c r="W38" s="2" t="s">
        <v>229</v>
      </c>
      <c r="X38" s="2"/>
      <c r="Y38" s="2"/>
      <c r="Z38" s="3">
        <v>1.3</v>
      </c>
      <c r="AA38" s="3">
        <v>5.5</v>
      </c>
      <c r="AB38" s="2"/>
      <c r="AC38" s="2" t="s">
        <v>95</v>
      </c>
      <c r="AD38" s="2" t="s">
        <v>54</v>
      </c>
      <c r="AE38" s="4">
        <v>42822</v>
      </c>
      <c r="AF38" s="2"/>
      <c r="AG38" s="2" t="s">
        <v>50</v>
      </c>
      <c r="AH38" s="2"/>
      <c r="AI38" s="2"/>
      <c r="AJ38" s="2"/>
      <c r="AK38" s="2"/>
      <c r="AL38" s="2"/>
      <c r="AM38" s="2"/>
      <c r="AN38" s="2"/>
      <c r="AO38" s="5" t="s">
        <v>56</v>
      </c>
      <c r="AP38" s="2"/>
      <c r="AQ38" s="2"/>
      <c r="AR38" s="2"/>
      <c r="AS38" s="2" t="s">
        <v>50</v>
      </c>
      <c r="AT38" s="2"/>
      <c r="AU38" s="2"/>
      <c r="AV38" s="2"/>
      <c r="AW38" s="2"/>
    </row>
    <row r="39" spans="1:49" ht="52.8" x14ac:dyDescent="0.3">
      <c r="A39" s="2" t="s">
        <v>130</v>
      </c>
      <c r="B39" s="48" t="s">
        <v>226</v>
      </c>
      <c r="C39" s="63" t="s">
        <v>230</v>
      </c>
      <c r="D39" s="51" t="s">
        <v>132</v>
      </c>
      <c r="E39" s="51" t="s">
        <v>223</v>
      </c>
      <c r="F39" s="51" t="s">
        <v>231</v>
      </c>
      <c r="G39" s="51">
        <v>4</v>
      </c>
      <c r="H39" s="51" t="s">
        <v>357</v>
      </c>
      <c r="I39" s="52">
        <v>0.82</v>
      </c>
      <c r="J39" s="51">
        <v>31</v>
      </c>
      <c r="K39" s="51" t="s">
        <v>50</v>
      </c>
      <c r="L39" s="51" t="s">
        <v>61</v>
      </c>
      <c r="M39" s="51"/>
      <c r="N39" s="58">
        <v>2017</v>
      </c>
      <c r="O39" s="50" t="s">
        <v>48</v>
      </c>
      <c r="P39" s="2" t="s">
        <v>49</v>
      </c>
      <c r="Q39" s="2" t="s">
        <v>51</v>
      </c>
      <c r="R39" s="2" t="s">
        <v>74</v>
      </c>
      <c r="S39" s="2" t="s">
        <v>53</v>
      </c>
      <c r="T39" s="2" t="s">
        <v>232</v>
      </c>
      <c r="U39" s="2" t="s">
        <v>60</v>
      </c>
      <c r="V39" s="2">
        <v>427</v>
      </c>
      <c r="W39" s="2" t="s">
        <v>233</v>
      </c>
      <c r="X39" s="2"/>
      <c r="Y39" s="2"/>
      <c r="Z39" s="3">
        <v>1</v>
      </c>
      <c r="AA39" s="3">
        <v>2.9</v>
      </c>
      <c r="AB39" s="2"/>
      <c r="AC39" s="2" t="s">
        <v>126</v>
      </c>
      <c r="AD39" s="2" t="s">
        <v>54</v>
      </c>
      <c r="AE39" s="2"/>
      <c r="AF39" s="2"/>
      <c r="AG39" s="2" t="s">
        <v>50</v>
      </c>
      <c r="AH39" s="2"/>
      <c r="AI39" s="2"/>
      <c r="AJ39" s="2"/>
      <c r="AK39" s="2"/>
      <c r="AL39" s="2"/>
      <c r="AM39" s="2"/>
      <c r="AN39" s="2"/>
      <c r="AO39" s="5" t="s">
        <v>56</v>
      </c>
      <c r="AP39" s="2"/>
      <c r="AQ39" s="2"/>
      <c r="AR39" s="2"/>
      <c r="AS39" s="2" t="s">
        <v>50</v>
      </c>
      <c r="AT39" s="2">
        <v>2015</v>
      </c>
      <c r="AU39" s="2">
        <v>1100</v>
      </c>
      <c r="AV39" s="2" t="s">
        <v>59</v>
      </c>
      <c r="AW39" s="2">
        <v>2</v>
      </c>
    </row>
    <row r="40" spans="1:49" ht="39.6" x14ac:dyDescent="0.3">
      <c r="A40" s="2" t="s">
        <v>130</v>
      </c>
      <c r="B40" s="48" t="s">
        <v>226</v>
      </c>
      <c r="C40" s="63" t="s">
        <v>230</v>
      </c>
      <c r="D40" s="51" t="s">
        <v>132</v>
      </c>
      <c r="E40" s="51" t="s">
        <v>223</v>
      </c>
      <c r="F40" s="51" t="s">
        <v>234</v>
      </c>
      <c r="G40" s="51">
        <v>5</v>
      </c>
      <c r="H40" s="51" t="s">
        <v>358</v>
      </c>
      <c r="I40" s="52">
        <v>0.57999999999999996</v>
      </c>
      <c r="J40" s="51">
        <v>2</v>
      </c>
      <c r="K40" s="51" t="s">
        <v>50</v>
      </c>
      <c r="L40" s="51" t="s">
        <v>61</v>
      </c>
      <c r="M40" s="51"/>
      <c r="N40" s="58">
        <v>2017</v>
      </c>
      <c r="O40" s="50" t="s">
        <v>69</v>
      </c>
      <c r="P40" s="2" t="s">
        <v>63</v>
      </c>
      <c r="Q40" s="2" t="s">
        <v>51</v>
      </c>
      <c r="R40" s="2" t="s">
        <v>59</v>
      </c>
      <c r="S40" s="2" t="s">
        <v>53</v>
      </c>
      <c r="T40" s="2" t="s">
        <v>235</v>
      </c>
      <c r="U40" s="2" t="s">
        <v>60</v>
      </c>
      <c r="V40" s="2">
        <v>166</v>
      </c>
      <c r="W40" s="2" t="s">
        <v>236</v>
      </c>
      <c r="X40" s="2"/>
      <c r="Y40" s="2"/>
      <c r="Z40" s="3">
        <v>1</v>
      </c>
      <c r="AA40" s="3">
        <v>2.9</v>
      </c>
      <c r="AB40" s="2"/>
      <c r="AC40" s="2" t="s">
        <v>126</v>
      </c>
      <c r="AD40" s="2" t="s">
        <v>54</v>
      </c>
      <c r="AE40" s="2"/>
      <c r="AF40" s="2"/>
      <c r="AG40" s="2" t="s">
        <v>50</v>
      </c>
      <c r="AH40" s="2"/>
      <c r="AI40" s="2"/>
      <c r="AJ40" s="2"/>
      <c r="AK40" s="2"/>
      <c r="AL40" s="2"/>
      <c r="AM40" s="2"/>
      <c r="AN40" s="2"/>
      <c r="AO40" s="5" t="s">
        <v>56</v>
      </c>
      <c r="AP40" s="2"/>
      <c r="AQ40" s="2"/>
      <c r="AR40" s="2"/>
      <c r="AS40" s="2" t="s">
        <v>50</v>
      </c>
      <c r="AT40" s="2"/>
      <c r="AU40" s="2"/>
      <c r="AV40" s="2"/>
      <c r="AW40" s="2"/>
    </row>
    <row r="41" spans="1:49" ht="39.6" x14ac:dyDescent="0.3">
      <c r="A41" s="2" t="s">
        <v>130</v>
      </c>
      <c r="B41" s="48" t="s">
        <v>226</v>
      </c>
      <c r="C41" s="63" t="s">
        <v>230</v>
      </c>
      <c r="D41" s="51" t="s">
        <v>132</v>
      </c>
      <c r="E41" s="51" t="s">
        <v>223</v>
      </c>
      <c r="F41" s="51" t="s">
        <v>234</v>
      </c>
      <c r="G41" s="51">
        <v>17</v>
      </c>
      <c r="H41" s="51" t="s">
        <v>359</v>
      </c>
      <c r="I41" s="52">
        <v>0.63</v>
      </c>
      <c r="J41" s="51">
        <v>5</v>
      </c>
      <c r="K41" s="51" t="s">
        <v>50</v>
      </c>
      <c r="L41" s="51" t="s">
        <v>61</v>
      </c>
      <c r="M41" s="51"/>
      <c r="N41" s="58">
        <v>2017</v>
      </c>
      <c r="O41" s="50" t="s">
        <v>69</v>
      </c>
      <c r="P41" s="2" t="s">
        <v>63</v>
      </c>
      <c r="Q41" s="2" t="s">
        <v>51</v>
      </c>
      <c r="R41" s="2" t="s">
        <v>59</v>
      </c>
      <c r="S41" s="2" t="s">
        <v>53</v>
      </c>
      <c r="T41" s="2" t="s">
        <v>237</v>
      </c>
      <c r="U41" s="2" t="s">
        <v>60</v>
      </c>
      <c r="V41" s="2">
        <v>520</v>
      </c>
      <c r="W41" s="2" t="s">
        <v>128</v>
      </c>
      <c r="X41" s="2"/>
      <c r="Y41" s="2"/>
      <c r="Z41" s="3">
        <v>0.9</v>
      </c>
      <c r="AA41" s="3">
        <v>2.9</v>
      </c>
      <c r="AB41" s="2"/>
      <c r="AC41" s="2" t="s">
        <v>126</v>
      </c>
      <c r="AD41" s="2" t="s">
        <v>54</v>
      </c>
      <c r="AE41" s="2"/>
      <c r="AF41" s="2"/>
      <c r="AG41" s="2" t="s">
        <v>50</v>
      </c>
      <c r="AH41" s="2"/>
      <c r="AI41" s="2"/>
      <c r="AJ41" s="2"/>
      <c r="AK41" s="2"/>
      <c r="AL41" s="2"/>
      <c r="AM41" s="2"/>
      <c r="AN41" s="2"/>
      <c r="AO41" s="5" t="s">
        <v>56</v>
      </c>
      <c r="AP41" s="2"/>
      <c r="AQ41" s="2"/>
      <c r="AR41" s="2"/>
      <c r="AS41" s="2" t="s">
        <v>50</v>
      </c>
      <c r="AT41" s="2"/>
      <c r="AU41" s="2"/>
      <c r="AV41" s="2"/>
      <c r="AW41" s="2"/>
    </row>
    <row r="42" spans="1:49" ht="39.6" x14ac:dyDescent="0.3">
      <c r="A42" s="2" t="s">
        <v>130</v>
      </c>
      <c r="B42" s="48" t="s">
        <v>226</v>
      </c>
      <c r="C42" s="63" t="s">
        <v>230</v>
      </c>
      <c r="D42" s="51" t="s">
        <v>132</v>
      </c>
      <c r="E42" s="51" t="s">
        <v>223</v>
      </c>
      <c r="F42" s="51" t="s">
        <v>238</v>
      </c>
      <c r="G42" s="51">
        <v>4</v>
      </c>
      <c r="H42" s="51" t="s">
        <v>360</v>
      </c>
      <c r="I42" s="52">
        <v>1.06</v>
      </c>
      <c r="J42" s="51">
        <v>10</v>
      </c>
      <c r="K42" s="51" t="s">
        <v>50</v>
      </c>
      <c r="L42" s="51" t="s">
        <v>61</v>
      </c>
      <c r="M42" s="51"/>
      <c r="N42" s="58">
        <v>2017</v>
      </c>
      <c r="O42" s="50" t="s">
        <v>69</v>
      </c>
      <c r="P42" s="2" t="s">
        <v>58</v>
      </c>
      <c r="Q42" s="2" t="s">
        <v>51</v>
      </c>
      <c r="R42" s="2" t="s">
        <v>59</v>
      </c>
      <c r="S42" s="2" t="s">
        <v>53</v>
      </c>
      <c r="T42" s="2" t="s">
        <v>239</v>
      </c>
      <c r="U42" s="2" t="s">
        <v>60</v>
      </c>
      <c r="V42" s="2">
        <v>402</v>
      </c>
      <c r="W42" s="2" t="s">
        <v>240</v>
      </c>
      <c r="X42" s="2"/>
      <c r="Y42" s="2"/>
      <c r="Z42" s="3">
        <v>1.1000000000000001</v>
      </c>
      <c r="AA42" s="3">
        <v>3</v>
      </c>
      <c r="AB42" s="2"/>
      <c r="AC42" s="2" t="s">
        <v>126</v>
      </c>
      <c r="AD42" s="2" t="s">
        <v>54</v>
      </c>
      <c r="AE42" s="2"/>
      <c r="AF42" s="2"/>
      <c r="AG42" s="2" t="s">
        <v>50</v>
      </c>
      <c r="AH42" s="2"/>
      <c r="AI42" s="2"/>
      <c r="AJ42" s="2"/>
      <c r="AK42" s="2"/>
      <c r="AL42" s="2"/>
      <c r="AM42" s="2"/>
      <c r="AN42" s="2"/>
      <c r="AO42" s="5" t="s">
        <v>56</v>
      </c>
      <c r="AP42" s="2"/>
      <c r="AQ42" s="2"/>
      <c r="AR42" s="2"/>
      <c r="AS42" s="2" t="s">
        <v>50</v>
      </c>
      <c r="AT42" s="2">
        <v>2016</v>
      </c>
      <c r="AU42" s="2">
        <v>1400</v>
      </c>
      <c r="AV42" s="2" t="s">
        <v>59</v>
      </c>
      <c r="AW42" s="2">
        <v>1</v>
      </c>
    </row>
    <row r="43" spans="1:49" ht="39.6" x14ac:dyDescent="0.3">
      <c r="A43" s="2" t="s">
        <v>130</v>
      </c>
      <c r="B43" s="48" t="s">
        <v>226</v>
      </c>
      <c r="C43" s="63" t="s">
        <v>226</v>
      </c>
      <c r="D43" s="51" t="s">
        <v>132</v>
      </c>
      <c r="E43" s="51" t="s">
        <v>223</v>
      </c>
      <c r="F43" s="51" t="s">
        <v>241</v>
      </c>
      <c r="G43" s="51">
        <v>12</v>
      </c>
      <c r="H43" s="51" t="s">
        <v>361</v>
      </c>
      <c r="I43" s="52">
        <v>0.95</v>
      </c>
      <c r="J43" s="51">
        <v>24</v>
      </c>
      <c r="K43" s="51" t="s">
        <v>67</v>
      </c>
      <c r="L43" s="51" t="s">
        <v>61</v>
      </c>
      <c r="M43" s="51"/>
      <c r="N43" s="58">
        <v>2017</v>
      </c>
      <c r="O43" s="50" t="s">
        <v>48</v>
      </c>
      <c r="P43" s="2" t="s">
        <v>49</v>
      </c>
      <c r="Q43" s="2" t="s">
        <v>51</v>
      </c>
      <c r="R43" s="2" t="s">
        <v>59</v>
      </c>
      <c r="S43" s="2" t="s">
        <v>60</v>
      </c>
      <c r="T43" s="2" t="s">
        <v>242</v>
      </c>
      <c r="U43" s="2" t="s">
        <v>60</v>
      </c>
      <c r="V43" s="2">
        <v>1144</v>
      </c>
      <c r="W43" s="2" t="s">
        <v>243</v>
      </c>
      <c r="X43" s="2"/>
      <c r="Y43" s="2"/>
      <c r="Z43" s="3">
        <v>0.4</v>
      </c>
      <c r="AA43" s="3">
        <v>4.4000000000000004</v>
      </c>
      <c r="AB43" s="2"/>
      <c r="AC43" s="2" t="s">
        <v>126</v>
      </c>
      <c r="AD43" s="2" t="s">
        <v>54</v>
      </c>
      <c r="AE43" s="4">
        <v>42318</v>
      </c>
      <c r="AF43" s="2"/>
      <c r="AG43" s="2" t="s">
        <v>50</v>
      </c>
      <c r="AH43" s="2"/>
      <c r="AI43" s="2"/>
      <c r="AJ43" s="2"/>
      <c r="AK43" s="2"/>
      <c r="AL43" s="2"/>
      <c r="AM43" s="2"/>
      <c r="AN43" s="2"/>
      <c r="AO43" s="5" t="s">
        <v>56</v>
      </c>
      <c r="AP43" s="2"/>
      <c r="AQ43" s="2"/>
      <c r="AR43" s="2"/>
      <c r="AS43" s="2" t="s">
        <v>50</v>
      </c>
      <c r="AT43" s="2">
        <v>2016</v>
      </c>
      <c r="AU43" s="2">
        <v>450</v>
      </c>
      <c r="AV43" s="2" t="s">
        <v>52</v>
      </c>
      <c r="AW43" s="2">
        <v>2</v>
      </c>
    </row>
    <row r="44" spans="1:49" ht="39.6" x14ac:dyDescent="0.3">
      <c r="A44" s="2" t="s">
        <v>130</v>
      </c>
      <c r="B44" s="48" t="s">
        <v>226</v>
      </c>
      <c r="C44" s="63" t="s">
        <v>230</v>
      </c>
      <c r="D44" s="51" t="s">
        <v>132</v>
      </c>
      <c r="E44" s="51" t="s">
        <v>223</v>
      </c>
      <c r="F44" s="51" t="s">
        <v>244</v>
      </c>
      <c r="G44" s="51">
        <v>29</v>
      </c>
      <c r="H44" s="51" t="s">
        <v>362</v>
      </c>
      <c r="I44" s="52">
        <v>1.96</v>
      </c>
      <c r="J44" s="51">
        <v>13</v>
      </c>
      <c r="K44" s="51" t="s">
        <v>50</v>
      </c>
      <c r="L44" s="51" t="s">
        <v>61</v>
      </c>
      <c r="M44" s="51"/>
      <c r="N44" s="58">
        <v>2017</v>
      </c>
      <c r="O44" s="50" t="s">
        <v>48</v>
      </c>
      <c r="P44" s="2" t="s">
        <v>63</v>
      </c>
      <c r="Q44" s="2" t="s">
        <v>51</v>
      </c>
      <c r="R44" s="2" t="s">
        <v>59</v>
      </c>
      <c r="S44" s="2" t="s">
        <v>60</v>
      </c>
      <c r="T44" s="2" t="s">
        <v>245</v>
      </c>
      <c r="U44" s="2" t="s">
        <v>60</v>
      </c>
      <c r="V44" s="2">
        <v>2083</v>
      </c>
      <c r="W44" s="2" t="s">
        <v>246</v>
      </c>
      <c r="X44" s="2"/>
      <c r="Y44" s="2"/>
      <c r="Z44" s="3">
        <v>0.5</v>
      </c>
      <c r="AA44" s="3">
        <v>4.5999999999999996</v>
      </c>
      <c r="AB44" s="2"/>
      <c r="AC44" s="2" t="s">
        <v>126</v>
      </c>
      <c r="AD44" s="2" t="s">
        <v>54</v>
      </c>
      <c r="AE44" s="2"/>
      <c r="AF44" s="2"/>
      <c r="AG44" s="2" t="s">
        <v>50</v>
      </c>
      <c r="AH44" s="2"/>
      <c r="AI44" s="2"/>
      <c r="AJ44" s="2"/>
      <c r="AK44" s="2"/>
      <c r="AL44" s="2"/>
      <c r="AM44" s="2"/>
      <c r="AN44" s="2"/>
      <c r="AO44" s="5" t="s">
        <v>56</v>
      </c>
      <c r="AP44" s="2"/>
      <c r="AQ44" s="2"/>
      <c r="AR44" s="2"/>
      <c r="AS44" s="2" t="s">
        <v>50</v>
      </c>
      <c r="AT44" s="2">
        <v>2014</v>
      </c>
      <c r="AU44" s="2">
        <v>2000</v>
      </c>
      <c r="AV44" s="2" t="s">
        <v>59</v>
      </c>
      <c r="AW44" s="2">
        <v>1</v>
      </c>
    </row>
    <row r="45" spans="1:49" ht="39.6" x14ac:dyDescent="0.3">
      <c r="A45" s="2" t="s">
        <v>130</v>
      </c>
      <c r="B45" s="48" t="s">
        <v>226</v>
      </c>
      <c r="C45" s="63" t="s">
        <v>230</v>
      </c>
      <c r="D45" s="51" t="s">
        <v>132</v>
      </c>
      <c r="E45" s="51" t="s">
        <v>223</v>
      </c>
      <c r="F45" s="51" t="s">
        <v>244</v>
      </c>
      <c r="G45" s="51">
        <v>35</v>
      </c>
      <c r="H45" s="51" t="s">
        <v>363</v>
      </c>
      <c r="I45" s="52">
        <v>1.08</v>
      </c>
      <c r="J45" s="51">
        <v>8</v>
      </c>
      <c r="K45" s="51" t="s">
        <v>50</v>
      </c>
      <c r="L45" s="51" t="s">
        <v>61</v>
      </c>
      <c r="M45" s="51"/>
      <c r="N45" s="58">
        <v>2017</v>
      </c>
      <c r="O45" s="50" t="s">
        <v>48</v>
      </c>
      <c r="P45" s="2" t="s">
        <v>63</v>
      </c>
      <c r="Q45" s="2" t="s">
        <v>51</v>
      </c>
      <c r="R45" s="2" t="s">
        <v>59</v>
      </c>
      <c r="S45" s="2" t="s">
        <v>60</v>
      </c>
      <c r="T45" s="2" t="s">
        <v>247</v>
      </c>
      <c r="U45" s="2" t="s">
        <v>60</v>
      </c>
      <c r="V45" s="2">
        <v>2037</v>
      </c>
      <c r="W45" s="2" t="s">
        <v>248</v>
      </c>
      <c r="X45" s="2"/>
      <c r="Y45" s="2"/>
      <c r="Z45" s="3">
        <v>0.5</v>
      </c>
      <c r="AA45" s="3">
        <v>4.5999999999999996</v>
      </c>
      <c r="AB45" s="2"/>
      <c r="AC45" s="2" t="s">
        <v>126</v>
      </c>
      <c r="AD45" s="2" t="s">
        <v>54</v>
      </c>
      <c r="AE45" s="2"/>
      <c r="AF45" s="2"/>
      <c r="AG45" s="2" t="s">
        <v>50</v>
      </c>
      <c r="AH45" s="2"/>
      <c r="AI45" s="2"/>
      <c r="AJ45" s="2"/>
      <c r="AK45" s="2"/>
      <c r="AL45" s="2"/>
      <c r="AM45" s="2"/>
      <c r="AN45" s="2"/>
      <c r="AO45" s="5" t="s">
        <v>56</v>
      </c>
      <c r="AP45" s="2"/>
      <c r="AQ45" s="2"/>
      <c r="AR45" s="2"/>
      <c r="AS45" s="2" t="s">
        <v>50</v>
      </c>
      <c r="AT45" s="2"/>
      <c r="AU45" s="2"/>
      <c r="AV45" s="2"/>
      <c r="AW45" s="2"/>
    </row>
    <row r="46" spans="1:49" ht="39.6" x14ac:dyDescent="0.3">
      <c r="A46" s="2" t="s">
        <v>130</v>
      </c>
      <c r="B46" s="48" t="s">
        <v>226</v>
      </c>
      <c r="C46" s="63" t="s">
        <v>230</v>
      </c>
      <c r="D46" s="51" t="s">
        <v>132</v>
      </c>
      <c r="E46" s="51" t="s">
        <v>223</v>
      </c>
      <c r="F46" s="51" t="s">
        <v>244</v>
      </c>
      <c r="G46" s="51">
        <v>40</v>
      </c>
      <c r="H46" s="51" t="s">
        <v>364</v>
      </c>
      <c r="I46" s="52">
        <v>1.3</v>
      </c>
      <c r="J46" s="51">
        <v>14</v>
      </c>
      <c r="K46" s="51" t="s">
        <v>50</v>
      </c>
      <c r="L46" s="51" t="s">
        <v>61</v>
      </c>
      <c r="M46" s="51"/>
      <c r="N46" s="58">
        <v>2017</v>
      </c>
      <c r="O46" s="50" t="s">
        <v>48</v>
      </c>
      <c r="P46" s="2" t="s">
        <v>49</v>
      </c>
      <c r="Q46" s="2" t="s">
        <v>51</v>
      </c>
      <c r="R46" s="2" t="s">
        <v>59</v>
      </c>
      <c r="S46" s="2" t="s">
        <v>60</v>
      </c>
      <c r="T46" s="2" t="s">
        <v>249</v>
      </c>
      <c r="U46" s="2" t="s">
        <v>60</v>
      </c>
      <c r="V46" s="2">
        <v>2075</v>
      </c>
      <c r="W46" s="2" t="s">
        <v>250</v>
      </c>
      <c r="X46" s="2"/>
      <c r="Y46" s="2"/>
      <c r="Z46" s="3">
        <v>0.5</v>
      </c>
      <c r="AA46" s="3">
        <v>4.5999999999999996</v>
      </c>
      <c r="AB46" s="2"/>
      <c r="AC46" s="2" t="s">
        <v>126</v>
      </c>
      <c r="AD46" s="2" t="s">
        <v>54</v>
      </c>
      <c r="AE46" s="2"/>
      <c r="AF46" s="2"/>
      <c r="AG46" s="2" t="s">
        <v>50</v>
      </c>
      <c r="AH46" s="2"/>
      <c r="AI46" s="2"/>
      <c r="AJ46" s="2"/>
      <c r="AK46" s="2"/>
      <c r="AL46" s="2"/>
      <c r="AM46" s="2"/>
      <c r="AN46" s="2"/>
      <c r="AO46" s="5" t="s">
        <v>56</v>
      </c>
      <c r="AP46" s="2"/>
      <c r="AQ46" s="2"/>
      <c r="AR46" s="2"/>
      <c r="AS46" s="2" t="s">
        <v>50</v>
      </c>
      <c r="AT46" s="2"/>
      <c r="AU46" s="2"/>
      <c r="AV46" s="2"/>
      <c r="AW46" s="2"/>
    </row>
    <row r="47" spans="1:49" ht="39.6" x14ac:dyDescent="0.3">
      <c r="A47" s="2" t="s">
        <v>130</v>
      </c>
      <c r="B47" s="48" t="s">
        <v>226</v>
      </c>
      <c r="C47" s="63" t="s">
        <v>251</v>
      </c>
      <c r="D47" s="51" t="s">
        <v>132</v>
      </c>
      <c r="E47" s="51" t="s">
        <v>253</v>
      </c>
      <c r="F47" s="51" t="s">
        <v>254</v>
      </c>
      <c r="G47" s="51">
        <v>5</v>
      </c>
      <c r="H47" s="51" t="s">
        <v>365</v>
      </c>
      <c r="I47" s="52">
        <v>0.45</v>
      </c>
      <c r="J47" s="51">
        <v>14</v>
      </c>
      <c r="K47" s="51" t="s">
        <v>50</v>
      </c>
      <c r="L47" s="51" t="s">
        <v>61</v>
      </c>
      <c r="M47" s="51"/>
      <c r="N47" s="58">
        <v>2017</v>
      </c>
      <c r="O47" s="50" t="s">
        <v>48</v>
      </c>
      <c r="P47" s="2" t="s">
        <v>63</v>
      </c>
      <c r="Q47" s="2" t="s">
        <v>51</v>
      </c>
      <c r="R47" s="2" t="s">
        <v>59</v>
      </c>
      <c r="S47" s="2" t="s">
        <v>60</v>
      </c>
      <c r="T47" s="2" t="s">
        <v>255</v>
      </c>
      <c r="U47" s="2" t="s">
        <v>60</v>
      </c>
      <c r="V47" s="2">
        <v>2407</v>
      </c>
      <c r="W47" s="2" t="s">
        <v>256</v>
      </c>
      <c r="X47" s="2"/>
      <c r="Y47" s="2"/>
      <c r="Z47" s="3">
        <v>0.4</v>
      </c>
      <c r="AA47" s="3">
        <v>4.4000000000000004</v>
      </c>
      <c r="AB47" s="2"/>
      <c r="AC47" s="2" t="s">
        <v>126</v>
      </c>
      <c r="AD47" s="2" t="s">
        <v>54</v>
      </c>
      <c r="AE47" s="2"/>
      <c r="AF47" s="2"/>
      <c r="AG47" s="2" t="s">
        <v>50</v>
      </c>
      <c r="AH47" s="2"/>
      <c r="AI47" s="2"/>
      <c r="AJ47" s="2"/>
      <c r="AK47" s="2"/>
      <c r="AL47" s="2"/>
      <c r="AM47" s="2"/>
      <c r="AN47" s="2"/>
      <c r="AO47" s="5" t="s">
        <v>56</v>
      </c>
      <c r="AP47" s="2"/>
      <c r="AQ47" s="2"/>
      <c r="AR47" s="2"/>
      <c r="AS47" s="2" t="s">
        <v>50</v>
      </c>
      <c r="AT47" s="2"/>
      <c r="AU47" s="2"/>
      <c r="AV47" s="2"/>
      <c r="AW47" s="2"/>
    </row>
    <row r="48" spans="1:49" ht="39.6" x14ac:dyDescent="0.3">
      <c r="A48" s="2" t="s">
        <v>130</v>
      </c>
      <c r="B48" s="48" t="s">
        <v>226</v>
      </c>
      <c r="C48" s="63" t="s">
        <v>251</v>
      </c>
      <c r="D48" s="51" t="s">
        <v>132</v>
      </c>
      <c r="E48" s="51" t="s">
        <v>253</v>
      </c>
      <c r="F48" s="51" t="s">
        <v>257</v>
      </c>
      <c r="G48" s="51">
        <v>15</v>
      </c>
      <c r="H48" s="51" t="s">
        <v>366</v>
      </c>
      <c r="I48" s="52">
        <v>0.36</v>
      </c>
      <c r="J48" s="51">
        <v>13</v>
      </c>
      <c r="K48" s="51" t="s">
        <v>50</v>
      </c>
      <c r="L48" s="51" t="s">
        <v>61</v>
      </c>
      <c r="M48" s="51"/>
      <c r="N48" s="58">
        <v>2017</v>
      </c>
      <c r="O48" s="50" t="s">
        <v>48</v>
      </c>
      <c r="P48" s="2" t="s">
        <v>49</v>
      </c>
      <c r="Q48" s="2" t="s">
        <v>51</v>
      </c>
      <c r="R48" s="2" t="s">
        <v>59</v>
      </c>
      <c r="S48" s="2" t="s">
        <v>60</v>
      </c>
      <c r="T48" s="2" t="s">
        <v>258</v>
      </c>
      <c r="U48" s="2" t="s">
        <v>60</v>
      </c>
      <c r="V48" s="2">
        <v>2613</v>
      </c>
      <c r="W48" s="2" t="s">
        <v>259</v>
      </c>
      <c r="X48" s="2"/>
      <c r="Y48" s="2"/>
      <c r="Z48" s="3">
        <v>0.4</v>
      </c>
      <c r="AA48" s="3">
        <v>4.4000000000000004</v>
      </c>
      <c r="AB48" s="2"/>
      <c r="AC48" s="2" t="s">
        <v>126</v>
      </c>
      <c r="AD48" s="2" t="s">
        <v>54</v>
      </c>
      <c r="AE48" s="2"/>
      <c r="AF48" s="2"/>
      <c r="AG48" s="2" t="s">
        <v>50</v>
      </c>
      <c r="AH48" s="2"/>
      <c r="AI48" s="2"/>
      <c r="AJ48" s="2"/>
      <c r="AK48" s="2"/>
      <c r="AL48" s="2"/>
      <c r="AM48" s="2"/>
      <c r="AN48" s="2"/>
      <c r="AO48" s="5" t="s">
        <v>56</v>
      </c>
      <c r="AP48" s="2"/>
      <c r="AQ48" s="2"/>
      <c r="AR48" s="2"/>
      <c r="AS48" s="2" t="s">
        <v>50</v>
      </c>
      <c r="AT48" s="2"/>
      <c r="AU48" s="2"/>
      <c r="AV48" s="2"/>
      <c r="AW48" s="2"/>
    </row>
    <row r="49" spans="1:49" ht="39.6" x14ac:dyDescent="0.3">
      <c r="A49" s="2" t="s">
        <v>130</v>
      </c>
      <c r="B49" s="48" t="s">
        <v>226</v>
      </c>
      <c r="C49" s="63" t="s">
        <v>252</v>
      </c>
      <c r="D49" s="51" t="s">
        <v>132</v>
      </c>
      <c r="E49" s="51" t="s">
        <v>253</v>
      </c>
      <c r="F49" s="51" t="s">
        <v>260</v>
      </c>
      <c r="G49" s="51">
        <v>22</v>
      </c>
      <c r="H49" s="51" t="s">
        <v>367</v>
      </c>
      <c r="I49" s="52">
        <v>0.15</v>
      </c>
      <c r="J49" s="51">
        <v>8</v>
      </c>
      <c r="K49" s="51" t="s">
        <v>50</v>
      </c>
      <c r="L49" s="51" t="s">
        <v>61</v>
      </c>
      <c r="M49" s="51"/>
      <c r="N49" s="58">
        <v>2017</v>
      </c>
      <c r="O49" s="50" t="s">
        <v>20</v>
      </c>
      <c r="P49" s="2" t="s">
        <v>63</v>
      </c>
      <c r="Q49" s="2" t="s">
        <v>51</v>
      </c>
      <c r="R49" s="2" t="s">
        <v>59</v>
      </c>
      <c r="S49" s="2" t="s">
        <v>60</v>
      </c>
      <c r="T49" s="2" t="s">
        <v>261</v>
      </c>
      <c r="U49" s="2" t="s">
        <v>60</v>
      </c>
      <c r="V49" s="2">
        <v>1223</v>
      </c>
      <c r="W49" s="2" t="s">
        <v>262</v>
      </c>
      <c r="X49" s="2"/>
      <c r="Y49" s="2"/>
      <c r="Z49" s="3">
        <v>0.5</v>
      </c>
      <c r="AA49" s="3">
        <v>4.5999999999999996</v>
      </c>
      <c r="AB49" s="2"/>
      <c r="AC49" s="2" t="s">
        <v>126</v>
      </c>
      <c r="AD49" s="2" t="s">
        <v>54</v>
      </c>
      <c r="AE49" s="2"/>
      <c r="AF49" s="2"/>
      <c r="AG49" s="2" t="s">
        <v>50</v>
      </c>
      <c r="AH49" s="2"/>
      <c r="AI49" s="2"/>
      <c r="AJ49" s="2"/>
      <c r="AK49" s="2"/>
      <c r="AL49" s="2"/>
      <c r="AM49" s="2"/>
      <c r="AN49" s="2"/>
      <c r="AO49" s="5" t="s">
        <v>56</v>
      </c>
      <c r="AP49" s="2"/>
      <c r="AQ49" s="2"/>
      <c r="AR49" s="2"/>
      <c r="AS49" s="2" t="s">
        <v>50</v>
      </c>
      <c r="AT49" s="2">
        <v>2016</v>
      </c>
      <c r="AU49" s="2">
        <v>100</v>
      </c>
      <c r="AV49" s="2" t="s">
        <v>59</v>
      </c>
      <c r="AW49" s="2">
        <v>1</v>
      </c>
    </row>
    <row r="50" spans="1:49" ht="26.4" x14ac:dyDescent="0.3">
      <c r="A50" s="2" t="s">
        <v>130</v>
      </c>
      <c r="B50" s="48" t="s">
        <v>226</v>
      </c>
      <c r="C50" s="63" t="s">
        <v>251</v>
      </c>
      <c r="D50" s="51" t="s">
        <v>132</v>
      </c>
      <c r="E50" s="51" t="s">
        <v>253</v>
      </c>
      <c r="F50" s="51" t="s">
        <v>263</v>
      </c>
      <c r="G50" s="51">
        <v>4</v>
      </c>
      <c r="H50" s="51" t="s">
        <v>368</v>
      </c>
      <c r="I50" s="52">
        <v>1.28</v>
      </c>
      <c r="J50" s="51">
        <v>15</v>
      </c>
      <c r="K50" s="51" t="s">
        <v>50</v>
      </c>
      <c r="L50" s="51" t="s">
        <v>61</v>
      </c>
      <c r="M50" s="51"/>
      <c r="N50" s="58">
        <v>2017</v>
      </c>
      <c r="O50" s="50" t="s">
        <v>48</v>
      </c>
      <c r="P50" s="2" t="s">
        <v>76</v>
      </c>
      <c r="Q50" s="2" t="s">
        <v>51</v>
      </c>
      <c r="R50" s="2" t="s">
        <v>59</v>
      </c>
      <c r="S50" s="2" t="s">
        <v>60</v>
      </c>
      <c r="T50" s="2" t="s">
        <v>264</v>
      </c>
      <c r="U50" s="2" t="s">
        <v>60</v>
      </c>
      <c r="V50" s="2">
        <v>1074</v>
      </c>
      <c r="W50" s="2" t="s">
        <v>265</v>
      </c>
      <c r="X50" s="2"/>
      <c r="Y50" s="2"/>
      <c r="Z50" s="3">
        <v>0.5</v>
      </c>
      <c r="AA50" s="3">
        <v>4.5999999999999996</v>
      </c>
      <c r="AB50" s="2"/>
      <c r="AC50" s="2" t="s">
        <v>126</v>
      </c>
      <c r="AD50" s="2" t="s">
        <v>54</v>
      </c>
      <c r="AE50" s="2"/>
      <c r="AF50" s="2"/>
      <c r="AG50" s="2" t="s">
        <v>50</v>
      </c>
      <c r="AH50" s="2"/>
      <c r="AI50" s="2"/>
      <c r="AJ50" s="2"/>
      <c r="AK50" s="2"/>
      <c r="AL50" s="2"/>
      <c r="AM50" s="2"/>
      <c r="AN50" s="2"/>
      <c r="AO50" s="5" t="s">
        <v>56</v>
      </c>
      <c r="AP50" s="2"/>
      <c r="AQ50" s="2"/>
      <c r="AR50" s="2"/>
      <c r="AS50" s="2" t="s">
        <v>50</v>
      </c>
      <c r="AT50" s="2"/>
      <c r="AU50" s="2"/>
      <c r="AV50" s="2"/>
      <c r="AW50" s="2"/>
    </row>
    <row r="51" spans="1:49" ht="39.6" x14ac:dyDescent="0.3">
      <c r="A51" s="2" t="s">
        <v>130</v>
      </c>
      <c r="B51" s="48" t="s">
        <v>226</v>
      </c>
      <c r="C51" s="63" t="s">
        <v>251</v>
      </c>
      <c r="D51" s="51" t="s">
        <v>132</v>
      </c>
      <c r="E51" s="51" t="s">
        <v>253</v>
      </c>
      <c r="F51" s="51" t="s">
        <v>266</v>
      </c>
      <c r="G51" s="51">
        <v>10</v>
      </c>
      <c r="H51" s="51" t="s">
        <v>369</v>
      </c>
      <c r="I51" s="52">
        <v>0.98</v>
      </c>
      <c r="J51" s="51">
        <v>11</v>
      </c>
      <c r="K51" s="51" t="s">
        <v>50</v>
      </c>
      <c r="L51" s="51" t="s">
        <v>47</v>
      </c>
      <c r="M51" s="51"/>
      <c r="N51" s="58">
        <v>2017</v>
      </c>
      <c r="O51" s="50" t="s">
        <v>48</v>
      </c>
      <c r="P51" s="2" t="s">
        <v>81</v>
      </c>
      <c r="Q51" s="2" t="s">
        <v>51</v>
      </c>
      <c r="R51" s="2" t="s">
        <v>80</v>
      </c>
      <c r="S51" s="2" t="s">
        <v>71</v>
      </c>
      <c r="T51" s="2" t="s">
        <v>267</v>
      </c>
      <c r="U51" s="2"/>
      <c r="V51" s="2">
        <v>170</v>
      </c>
      <c r="W51" s="2" t="s">
        <v>123</v>
      </c>
      <c r="X51" s="3">
        <v>71</v>
      </c>
      <c r="Y51" s="3">
        <v>12.7</v>
      </c>
      <c r="Z51" s="3">
        <v>10</v>
      </c>
      <c r="AA51" s="3">
        <v>10.4</v>
      </c>
      <c r="AB51" s="3">
        <v>11.3</v>
      </c>
      <c r="AC51" s="2" t="s">
        <v>126</v>
      </c>
      <c r="AD51" s="2" t="s">
        <v>54</v>
      </c>
      <c r="AE51" s="2"/>
      <c r="AF51" s="2"/>
      <c r="AG51" s="2" t="s">
        <v>50</v>
      </c>
      <c r="AH51" s="2"/>
      <c r="AI51" s="2"/>
      <c r="AJ51" s="2"/>
      <c r="AK51" s="2"/>
      <c r="AL51" s="2"/>
      <c r="AM51" s="2"/>
      <c r="AN51" s="2"/>
      <c r="AO51" s="5" t="s">
        <v>56</v>
      </c>
      <c r="AP51" s="2"/>
      <c r="AQ51" s="2"/>
      <c r="AR51" s="2"/>
      <c r="AS51" s="2" t="s">
        <v>50</v>
      </c>
      <c r="AT51" s="2"/>
      <c r="AU51" s="2"/>
      <c r="AV51" s="2"/>
      <c r="AW51" s="2"/>
    </row>
    <row r="52" spans="1:49" ht="52.8" x14ac:dyDescent="0.3">
      <c r="A52" s="2" t="s">
        <v>130</v>
      </c>
      <c r="B52" s="48" t="s">
        <v>226</v>
      </c>
      <c r="C52" s="63" t="s">
        <v>251</v>
      </c>
      <c r="D52" s="51" t="s">
        <v>132</v>
      </c>
      <c r="E52" s="51" t="s">
        <v>253</v>
      </c>
      <c r="F52" s="51" t="s">
        <v>268</v>
      </c>
      <c r="G52" s="51">
        <v>12</v>
      </c>
      <c r="H52" s="51" t="s">
        <v>370</v>
      </c>
      <c r="I52" s="52">
        <v>0.95</v>
      </c>
      <c r="J52" s="51">
        <v>26</v>
      </c>
      <c r="K52" s="51" t="s">
        <v>67</v>
      </c>
      <c r="L52" s="51" t="s">
        <v>47</v>
      </c>
      <c r="M52" s="51"/>
      <c r="N52" s="58">
        <v>2017</v>
      </c>
      <c r="O52" s="50" t="s">
        <v>48</v>
      </c>
      <c r="P52" s="2" t="s">
        <v>70</v>
      </c>
      <c r="Q52" s="2" t="s">
        <v>51</v>
      </c>
      <c r="R52" s="2" t="s">
        <v>80</v>
      </c>
      <c r="S52" s="2" t="s">
        <v>65</v>
      </c>
      <c r="T52" s="2" t="s">
        <v>269</v>
      </c>
      <c r="U52" s="2"/>
      <c r="V52" s="2">
        <v>723</v>
      </c>
      <c r="W52" s="2" t="s">
        <v>127</v>
      </c>
      <c r="X52" s="3">
        <v>68</v>
      </c>
      <c r="Y52" s="3">
        <v>11.8</v>
      </c>
      <c r="Z52" s="3">
        <v>8</v>
      </c>
      <c r="AA52" s="3">
        <v>10.5</v>
      </c>
      <c r="AB52" s="3">
        <v>8.6999999999999993</v>
      </c>
      <c r="AC52" s="2" t="s">
        <v>126</v>
      </c>
      <c r="AD52" s="2" t="s">
        <v>54</v>
      </c>
      <c r="AE52" s="4">
        <v>42825</v>
      </c>
      <c r="AF52" s="2"/>
      <c r="AG52" s="2" t="s">
        <v>50</v>
      </c>
      <c r="AH52" s="4">
        <v>42854</v>
      </c>
      <c r="AI52" s="2" t="s">
        <v>270</v>
      </c>
      <c r="AJ52" s="2"/>
      <c r="AK52" s="2" t="s">
        <v>55</v>
      </c>
      <c r="AL52" s="2">
        <v>80</v>
      </c>
      <c r="AM52" s="2" t="s">
        <v>51</v>
      </c>
      <c r="AN52" s="2"/>
      <c r="AO52" s="5" t="s">
        <v>68</v>
      </c>
      <c r="AP52" s="2"/>
      <c r="AQ52" s="2"/>
      <c r="AR52" s="2"/>
      <c r="AS52" s="2" t="s">
        <v>50</v>
      </c>
      <c r="AT52" s="2"/>
      <c r="AU52" s="2"/>
      <c r="AV52" s="2"/>
      <c r="AW52" s="2"/>
    </row>
    <row r="53" spans="1:49" ht="39.6" x14ac:dyDescent="0.3">
      <c r="A53" s="2" t="s">
        <v>130</v>
      </c>
      <c r="B53" s="48" t="s">
        <v>226</v>
      </c>
      <c r="C53" s="63" t="s">
        <v>251</v>
      </c>
      <c r="D53" s="51" t="s">
        <v>132</v>
      </c>
      <c r="E53" s="51" t="s">
        <v>253</v>
      </c>
      <c r="F53" s="51" t="s">
        <v>271</v>
      </c>
      <c r="G53" s="51">
        <v>11</v>
      </c>
      <c r="H53" s="51" t="s">
        <v>371</v>
      </c>
      <c r="I53" s="52">
        <v>1.93</v>
      </c>
      <c r="J53" s="51">
        <v>18</v>
      </c>
      <c r="K53" s="51" t="s">
        <v>50</v>
      </c>
      <c r="L53" s="51" t="s">
        <v>57</v>
      </c>
      <c r="M53" s="51"/>
      <c r="N53" s="58">
        <v>2017</v>
      </c>
      <c r="O53" s="50" t="s">
        <v>48</v>
      </c>
      <c r="P53" s="2" t="s">
        <v>70</v>
      </c>
      <c r="Q53" s="2" t="s">
        <v>51</v>
      </c>
      <c r="R53" s="2" t="s">
        <v>80</v>
      </c>
      <c r="S53" s="2" t="s">
        <v>116</v>
      </c>
      <c r="T53" s="2" t="s">
        <v>272</v>
      </c>
      <c r="U53" s="2"/>
      <c r="V53" s="2"/>
      <c r="W53" s="2"/>
      <c r="X53" s="2"/>
      <c r="Y53" s="2"/>
      <c r="Z53" s="3">
        <v>7</v>
      </c>
      <c r="AA53" s="3">
        <v>7.1</v>
      </c>
      <c r="AB53" s="2"/>
      <c r="AC53" s="2" t="s">
        <v>115</v>
      </c>
      <c r="AD53" s="2" t="s">
        <v>54</v>
      </c>
      <c r="AE53" s="2"/>
      <c r="AF53" s="2"/>
      <c r="AG53" s="2" t="s">
        <v>50</v>
      </c>
      <c r="AH53" s="2"/>
      <c r="AI53" s="2"/>
      <c r="AJ53" s="2"/>
      <c r="AK53" s="2"/>
      <c r="AL53" s="2"/>
      <c r="AM53" s="2"/>
      <c r="AN53" s="2"/>
      <c r="AO53" s="5" t="s">
        <v>56</v>
      </c>
      <c r="AP53" s="2"/>
      <c r="AQ53" s="2"/>
      <c r="AR53" s="2"/>
      <c r="AS53" s="2" t="s">
        <v>50</v>
      </c>
      <c r="AT53" s="2"/>
      <c r="AU53" s="2"/>
      <c r="AV53" s="2"/>
      <c r="AW53" s="2"/>
    </row>
    <row r="54" spans="1:49" ht="39.6" x14ac:dyDescent="0.3">
      <c r="A54" s="2" t="s">
        <v>130</v>
      </c>
      <c r="B54" s="48" t="s">
        <v>226</v>
      </c>
      <c r="C54" s="63" t="s">
        <v>252</v>
      </c>
      <c r="D54" s="51" t="s">
        <v>132</v>
      </c>
      <c r="E54" s="51" t="s">
        <v>253</v>
      </c>
      <c r="F54" s="51" t="s">
        <v>273</v>
      </c>
      <c r="G54" s="51">
        <v>4</v>
      </c>
      <c r="H54" s="51" t="s">
        <v>372</v>
      </c>
      <c r="I54" s="52">
        <v>2.09</v>
      </c>
      <c r="J54" s="51">
        <v>8</v>
      </c>
      <c r="K54" s="51" t="s">
        <v>50</v>
      </c>
      <c r="L54" s="51" t="s">
        <v>61</v>
      </c>
      <c r="M54" s="51"/>
      <c r="N54" s="58">
        <v>2017</v>
      </c>
      <c r="O54" s="50" t="s">
        <v>48</v>
      </c>
      <c r="P54" s="2" t="s">
        <v>63</v>
      </c>
      <c r="Q54" s="2" t="s">
        <v>51</v>
      </c>
      <c r="R54" s="2" t="s">
        <v>59</v>
      </c>
      <c r="S54" s="2" t="s">
        <v>60</v>
      </c>
      <c r="T54" s="2" t="s">
        <v>274</v>
      </c>
      <c r="U54" s="2" t="s">
        <v>60</v>
      </c>
      <c r="V54" s="2">
        <v>1322</v>
      </c>
      <c r="W54" s="2" t="s">
        <v>275</v>
      </c>
      <c r="X54" s="2"/>
      <c r="Y54" s="2"/>
      <c r="Z54" s="3">
        <v>0.4</v>
      </c>
      <c r="AA54" s="3">
        <v>4.4000000000000004</v>
      </c>
      <c r="AB54" s="2"/>
      <c r="AC54" s="2" t="s">
        <v>126</v>
      </c>
      <c r="AD54" s="2" t="s">
        <v>54</v>
      </c>
      <c r="AE54" s="2"/>
      <c r="AF54" s="2"/>
      <c r="AG54" s="2" t="s">
        <v>50</v>
      </c>
      <c r="AH54" s="2"/>
      <c r="AI54" s="2"/>
      <c r="AJ54" s="2"/>
      <c r="AK54" s="2"/>
      <c r="AL54" s="2"/>
      <c r="AM54" s="2"/>
      <c r="AN54" s="2"/>
      <c r="AO54" s="5" t="s">
        <v>56</v>
      </c>
      <c r="AP54" s="2"/>
      <c r="AQ54" s="2"/>
      <c r="AR54" s="2"/>
      <c r="AS54" s="2" t="s">
        <v>50</v>
      </c>
      <c r="AT54" s="2"/>
      <c r="AU54" s="2"/>
      <c r="AV54" s="2"/>
      <c r="AW54" s="2"/>
    </row>
    <row r="55" spans="1:49" ht="39.6" x14ac:dyDescent="0.3">
      <c r="A55" s="2" t="s">
        <v>130</v>
      </c>
      <c r="B55" s="48" t="s">
        <v>226</v>
      </c>
      <c r="C55" s="63" t="s">
        <v>252</v>
      </c>
      <c r="D55" s="51" t="s">
        <v>132</v>
      </c>
      <c r="E55" s="51" t="s">
        <v>253</v>
      </c>
      <c r="F55" s="51" t="s">
        <v>276</v>
      </c>
      <c r="G55" s="51">
        <v>18</v>
      </c>
      <c r="H55" s="51" t="s">
        <v>373</v>
      </c>
      <c r="I55" s="52">
        <v>1.38</v>
      </c>
      <c r="J55" s="51">
        <v>6</v>
      </c>
      <c r="K55" s="51" t="s">
        <v>50</v>
      </c>
      <c r="L55" s="51" t="s">
        <v>61</v>
      </c>
      <c r="M55" s="51"/>
      <c r="N55" s="58">
        <v>2017</v>
      </c>
      <c r="O55" s="50" t="s">
        <v>48</v>
      </c>
      <c r="P55" s="2" t="s">
        <v>63</v>
      </c>
      <c r="Q55" s="2" t="s">
        <v>51</v>
      </c>
      <c r="R55" s="2" t="s">
        <v>59</v>
      </c>
      <c r="S55" s="2" t="s">
        <v>60</v>
      </c>
      <c r="T55" s="2" t="s">
        <v>277</v>
      </c>
      <c r="U55" s="2" t="s">
        <v>60</v>
      </c>
      <c r="V55" s="2">
        <v>1517</v>
      </c>
      <c r="W55" s="2" t="s">
        <v>278</v>
      </c>
      <c r="X55" s="2"/>
      <c r="Y55" s="2"/>
      <c r="Z55" s="3">
        <v>0.5</v>
      </c>
      <c r="AA55" s="3">
        <v>4.5999999999999996</v>
      </c>
      <c r="AB55" s="2"/>
      <c r="AC55" s="2" t="s">
        <v>126</v>
      </c>
      <c r="AD55" s="2" t="s">
        <v>54</v>
      </c>
      <c r="AE55" s="2"/>
      <c r="AF55" s="2"/>
      <c r="AG55" s="2" t="s">
        <v>50</v>
      </c>
      <c r="AH55" s="2"/>
      <c r="AI55" s="2"/>
      <c r="AJ55" s="2"/>
      <c r="AK55" s="2"/>
      <c r="AL55" s="2"/>
      <c r="AM55" s="2"/>
      <c r="AN55" s="2"/>
      <c r="AO55" s="5" t="s">
        <v>56</v>
      </c>
      <c r="AP55" s="2"/>
      <c r="AQ55" s="2"/>
      <c r="AR55" s="2"/>
      <c r="AS55" s="2" t="s">
        <v>50</v>
      </c>
      <c r="AT55" s="2"/>
      <c r="AU55" s="2"/>
      <c r="AV55" s="2"/>
      <c r="AW55" s="2"/>
    </row>
    <row r="56" spans="1:49" ht="39.6" x14ac:dyDescent="0.3">
      <c r="A56" s="2" t="s">
        <v>130</v>
      </c>
      <c r="B56" s="48" t="s">
        <v>226</v>
      </c>
      <c r="C56" s="63" t="s">
        <v>252</v>
      </c>
      <c r="D56" s="51" t="s">
        <v>132</v>
      </c>
      <c r="E56" s="51" t="s">
        <v>253</v>
      </c>
      <c r="F56" s="51" t="s">
        <v>279</v>
      </c>
      <c r="G56" s="51">
        <v>7</v>
      </c>
      <c r="H56" s="51" t="s">
        <v>374</v>
      </c>
      <c r="I56" s="52">
        <v>1.88</v>
      </c>
      <c r="J56" s="51">
        <v>17</v>
      </c>
      <c r="K56" s="51" t="s">
        <v>50</v>
      </c>
      <c r="L56" s="51" t="s">
        <v>61</v>
      </c>
      <c r="M56" s="51"/>
      <c r="N56" s="58">
        <v>2017</v>
      </c>
      <c r="O56" s="50" t="s">
        <v>48</v>
      </c>
      <c r="P56" s="2" t="s">
        <v>64</v>
      </c>
      <c r="Q56" s="2" t="s">
        <v>51</v>
      </c>
      <c r="R56" s="2" t="s">
        <v>59</v>
      </c>
      <c r="S56" s="2" t="s">
        <v>60</v>
      </c>
      <c r="T56" s="2" t="s">
        <v>280</v>
      </c>
      <c r="U56" s="2" t="s">
        <v>60</v>
      </c>
      <c r="V56" s="2">
        <v>1425</v>
      </c>
      <c r="W56" s="2" t="s">
        <v>281</v>
      </c>
      <c r="X56" s="2"/>
      <c r="Y56" s="2"/>
      <c r="Z56" s="3">
        <v>0.5</v>
      </c>
      <c r="AA56" s="3">
        <v>4.5999999999999996</v>
      </c>
      <c r="AB56" s="2"/>
      <c r="AC56" s="2" t="s">
        <v>126</v>
      </c>
      <c r="AD56" s="2" t="s">
        <v>54</v>
      </c>
      <c r="AE56" s="2"/>
      <c r="AF56" s="2"/>
      <c r="AG56" s="2" t="s">
        <v>50</v>
      </c>
      <c r="AH56" s="2"/>
      <c r="AI56" s="2"/>
      <c r="AJ56" s="2"/>
      <c r="AK56" s="2"/>
      <c r="AL56" s="2"/>
      <c r="AM56" s="2"/>
      <c r="AN56" s="2"/>
      <c r="AO56" s="5" t="s">
        <v>56</v>
      </c>
      <c r="AP56" s="2"/>
      <c r="AQ56" s="2"/>
      <c r="AR56" s="2"/>
      <c r="AS56" s="2" t="s">
        <v>50</v>
      </c>
      <c r="AT56" s="2"/>
      <c r="AU56" s="2"/>
      <c r="AV56" s="2"/>
      <c r="AW56" s="2"/>
    </row>
    <row r="57" spans="1:49" ht="39.6" x14ac:dyDescent="0.3">
      <c r="A57" s="2" t="s">
        <v>130</v>
      </c>
      <c r="B57" s="48" t="s">
        <v>226</v>
      </c>
      <c r="C57" s="63" t="s">
        <v>222</v>
      </c>
      <c r="D57" s="51" t="s">
        <v>132</v>
      </c>
      <c r="E57" s="51" t="s">
        <v>223</v>
      </c>
      <c r="F57" s="51" t="s">
        <v>282</v>
      </c>
      <c r="G57" s="51">
        <v>6</v>
      </c>
      <c r="H57" s="51" t="s">
        <v>375</v>
      </c>
      <c r="I57" s="52">
        <v>0.62</v>
      </c>
      <c r="J57" s="51">
        <v>5</v>
      </c>
      <c r="K57" s="51" t="s">
        <v>50</v>
      </c>
      <c r="L57" s="51" t="s">
        <v>57</v>
      </c>
      <c r="M57" s="51"/>
      <c r="N57" s="58">
        <v>2017</v>
      </c>
      <c r="O57" s="50" t="s">
        <v>48</v>
      </c>
      <c r="P57" s="2" t="s">
        <v>70</v>
      </c>
      <c r="Q57" s="2" t="s">
        <v>51</v>
      </c>
      <c r="R57" s="2" t="s">
        <v>80</v>
      </c>
      <c r="S57" s="2" t="s">
        <v>71</v>
      </c>
      <c r="T57" s="2" t="s">
        <v>283</v>
      </c>
      <c r="U57" s="2" t="s">
        <v>71</v>
      </c>
      <c r="V57" s="2">
        <v>44</v>
      </c>
      <c r="W57" s="2" t="s">
        <v>120</v>
      </c>
      <c r="X57" s="2"/>
      <c r="Y57" s="2"/>
      <c r="Z57" s="3">
        <v>5</v>
      </c>
      <c r="AA57" s="3">
        <v>6.8</v>
      </c>
      <c r="AB57" s="2"/>
      <c r="AC57" s="2" t="s">
        <v>126</v>
      </c>
      <c r="AD57" s="2" t="s">
        <v>54</v>
      </c>
      <c r="AE57" s="2"/>
      <c r="AF57" s="2"/>
      <c r="AG57" s="2" t="s">
        <v>50</v>
      </c>
      <c r="AH57" s="2"/>
      <c r="AI57" s="2"/>
      <c r="AJ57" s="2"/>
      <c r="AK57" s="2"/>
      <c r="AL57" s="2"/>
      <c r="AM57" s="2"/>
      <c r="AN57" s="2"/>
      <c r="AO57" s="5" t="s">
        <v>56</v>
      </c>
      <c r="AP57" s="2"/>
      <c r="AQ57" s="2"/>
      <c r="AR57" s="2"/>
      <c r="AS57" s="2" t="s">
        <v>50</v>
      </c>
      <c r="AT57" s="2"/>
      <c r="AU57" s="2"/>
      <c r="AV57" s="2"/>
      <c r="AW57" s="2"/>
    </row>
    <row r="58" spans="1:49" ht="66" x14ac:dyDescent="0.3">
      <c r="A58" s="2" t="s">
        <v>130</v>
      </c>
      <c r="B58" s="48" t="s">
        <v>284</v>
      </c>
      <c r="C58" s="63" t="s">
        <v>285</v>
      </c>
      <c r="D58" s="51" t="s">
        <v>132</v>
      </c>
      <c r="E58" s="51" t="s">
        <v>286</v>
      </c>
      <c r="F58" s="51" t="s">
        <v>287</v>
      </c>
      <c r="G58" s="51">
        <v>3</v>
      </c>
      <c r="H58" s="51" t="s">
        <v>376</v>
      </c>
      <c r="I58" s="52">
        <v>2.23</v>
      </c>
      <c r="J58" s="51">
        <v>8</v>
      </c>
      <c r="K58" s="51" t="s">
        <v>50</v>
      </c>
      <c r="L58" s="51" t="s">
        <v>61</v>
      </c>
      <c r="M58" s="51"/>
      <c r="N58" s="58">
        <v>2017</v>
      </c>
      <c r="O58" s="50" t="s">
        <v>48</v>
      </c>
      <c r="P58" s="2" t="s">
        <v>91</v>
      </c>
      <c r="Q58" s="2" t="s">
        <v>51</v>
      </c>
      <c r="R58" s="2" t="s">
        <v>80</v>
      </c>
      <c r="S58" s="2" t="s">
        <v>65</v>
      </c>
      <c r="T58" s="2" t="s">
        <v>288</v>
      </c>
      <c r="U58" s="2" t="s">
        <v>65</v>
      </c>
      <c r="V58" s="2">
        <v>798</v>
      </c>
      <c r="W58" s="2" t="s">
        <v>289</v>
      </c>
      <c r="X58" s="2"/>
      <c r="Y58" s="2"/>
      <c r="Z58" s="3">
        <v>5</v>
      </c>
      <c r="AA58" s="3">
        <v>7.9</v>
      </c>
      <c r="AB58" s="2"/>
      <c r="AC58" s="2" t="s">
        <v>134</v>
      </c>
      <c r="AD58" s="2" t="s">
        <v>54</v>
      </c>
      <c r="AE58" s="2"/>
      <c r="AF58" s="2"/>
      <c r="AG58" s="2" t="s">
        <v>50</v>
      </c>
      <c r="AH58" s="2"/>
      <c r="AI58" s="2"/>
      <c r="AJ58" s="2"/>
      <c r="AK58" s="2"/>
      <c r="AL58" s="2"/>
      <c r="AM58" s="2"/>
      <c r="AN58" s="2"/>
      <c r="AO58" s="5" t="s">
        <v>56</v>
      </c>
      <c r="AP58" s="2"/>
      <c r="AQ58" s="2"/>
      <c r="AR58" s="2"/>
      <c r="AS58" s="2" t="s">
        <v>50</v>
      </c>
      <c r="AT58" s="2"/>
      <c r="AU58" s="2"/>
      <c r="AV58" s="2"/>
      <c r="AW58" s="2"/>
    </row>
    <row r="59" spans="1:49" ht="39.6" x14ac:dyDescent="0.3">
      <c r="A59" s="2" t="s">
        <v>130</v>
      </c>
      <c r="B59" s="48" t="s">
        <v>284</v>
      </c>
      <c r="C59" s="63" t="s">
        <v>290</v>
      </c>
      <c r="D59" s="51" t="s">
        <v>132</v>
      </c>
      <c r="E59" s="51" t="s">
        <v>291</v>
      </c>
      <c r="F59" s="51" t="s">
        <v>292</v>
      </c>
      <c r="G59" s="51">
        <v>14</v>
      </c>
      <c r="H59" s="51" t="s">
        <v>377</v>
      </c>
      <c r="I59" s="52">
        <v>2.77</v>
      </c>
      <c r="J59" s="51">
        <v>8</v>
      </c>
      <c r="K59" s="51" t="s">
        <v>50</v>
      </c>
      <c r="L59" s="51" t="s">
        <v>57</v>
      </c>
      <c r="M59" s="51"/>
      <c r="N59" s="58">
        <v>2017</v>
      </c>
      <c r="O59" s="50" t="s">
        <v>48</v>
      </c>
      <c r="P59" s="2" t="s">
        <v>49</v>
      </c>
      <c r="Q59" s="2" t="s">
        <v>78</v>
      </c>
      <c r="R59" s="2" t="s">
        <v>59</v>
      </c>
      <c r="S59" s="2" t="s">
        <v>60</v>
      </c>
      <c r="T59" s="2" t="s">
        <v>293</v>
      </c>
      <c r="U59" s="2" t="s">
        <v>60</v>
      </c>
      <c r="V59" s="2">
        <v>1786</v>
      </c>
      <c r="W59" s="2" t="s">
        <v>294</v>
      </c>
      <c r="X59" s="2"/>
      <c r="Y59" s="2"/>
      <c r="Z59" s="3">
        <v>4.3</v>
      </c>
      <c r="AA59" s="3">
        <v>8.9</v>
      </c>
      <c r="AB59" s="2"/>
      <c r="AC59" s="2" t="s">
        <v>134</v>
      </c>
      <c r="AD59" s="2" t="s">
        <v>54</v>
      </c>
      <c r="AE59" s="2"/>
      <c r="AF59" s="2"/>
      <c r="AG59" s="2" t="s">
        <v>50</v>
      </c>
      <c r="AH59" s="2"/>
      <c r="AI59" s="2"/>
      <c r="AJ59" s="2"/>
      <c r="AK59" s="2"/>
      <c r="AL59" s="2"/>
      <c r="AM59" s="2"/>
      <c r="AN59" s="2"/>
      <c r="AO59" s="5" t="s">
        <v>56</v>
      </c>
      <c r="AP59" s="2"/>
      <c r="AQ59" s="2"/>
      <c r="AR59" s="2"/>
      <c r="AS59" s="2" t="s">
        <v>50</v>
      </c>
      <c r="AT59" s="2"/>
      <c r="AU59" s="2"/>
      <c r="AV59" s="2"/>
      <c r="AW59" s="2"/>
    </row>
    <row r="60" spans="1:49" ht="26.4" x14ac:dyDescent="0.3">
      <c r="A60" s="2" t="s">
        <v>130</v>
      </c>
      <c r="B60" s="48" t="s">
        <v>284</v>
      </c>
      <c r="C60" s="63" t="s">
        <v>285</v>
      </c>
      <c r="D60" s="51" t="s">
        <v>132</v>
      </c>
      <c r="E60" s="51" t="s">
        <v>286</v>
      </c>
      <c r="F60" s="51" t="s">
        <v>295</v>
      </c>
      <c r="G60" s="51">
        <v>21</v>
      </c>
      <c r="H60" s="51" t="s">
        <v>378</v>
      </c>
      <c r="I60" s="52">
        <v>0.82</v>
      </c>
      <c r="J60" s="51">
        <v>21</v>
      </c>
      <c r="K60" s="51" t="s">
        <v>50</v>
      </c>
      <c r="L60" s="51" t="s">
        <v>61</v>
      </c>
      <c r="M60" s="51"/>
      <c r="N60" s="58">
        <v>2017</v>
      </c>
      <c r="O60" s="50" t="s">
        <v>48</v>
      </c>
      <c r="P60" s="2" t="s">
        <v>82</v>
      </c>
      <c r="Q60" s="2" t="s">
        <v>51</v>
      </c>
      <c r="R60" s="2" t="s">
        <v>59</v>
      </c>
      <c r="S60" s="2" t="s">
        <v>60</v>
      </c>
      <c r="T60" s="2" t="s">
        <v>117</v>
      </c>
      <c r="U60" s="2" t="s">
        <v>60</v>
      </c>
      <c r="V60" s="2">
        <v>1738</v>
      </c>
      <c r="W60" s="2" t="s">
        <v>296</v>
      </c>
      <c r="X60" s="2"/>
      <c r="Y60" s="2"/>
      <c r="Z60" s="3">
        <v>0.4</v>
      </c>
      <c r="AA60" s="3">
        <v>4.4000000000000004</v>
      </c>
      <c r="AB60" s="2"/>
      <c r="AC60" s="2" t="s">
        <v>134</v>
      </c>
      <c r="AD60" s="2" t="s">
        <v>54</v>
      </c>
      <c r="AE60" s="2"/>
      <c r="AF60" s="2"/>
      <c r="AG60" s="2" t="s">
        <v>50</v>
      </c>
      <c r="AH60" s="2"/>
      <c r="AI60" s="2"/>
      <c r="AJ60" s="2"/>
      <c r="AK60" s="2"/>
      <c r="AL60" s="2"/>
      <c r="AM60" s="2"/>
      <c r="AN60" s="2"/>
      <c r="AO60" s="5" t="s">
        <v>56</v>
      </c>
      <c r="AP60" s="2"/>
      <c r="AQ60" s="2"/>
      <c r="AR60" s="2"/>
      <c r="AS60" s="2" t="s">
        <v>50</v>
      </c>
      <c r="AT60" s="2">
        <v>2016</v>
      </c>
      <c r="AU60" s="2">
        <v>550</v>
      </c>
      <c r="AV60" s="2" t="s">
        <v>52</v>
      </c>
      <c r="AW60" s="2">
        <v>2</v>
      </c>
    </row>
    <row r="61" spans="1:49" ht="52.8" x14ac:dyDescent="0.3">
      <c r="A61" s="2" t="s">
        <v>130</v>
      </c>
      <c r="B61" s="48" t="s">
        <v>284</v>
      </c>
      <c r="C61" s="63" t="s">
        <v>290</v>
      </c>
      <c r="D61" s="51" t="s">
        <v>132</v>
      </c>
      <c r="E61" s="51" t="s">
        <v>291</v>
      </c>
      <c r="F61" s="51" t="s">
        <v>299</v>
      </c>
      <c r="G61" s="51">
        <v>13</v>
      </c>
      <c r="H61" s="51" t="s">
        <v>379</v>
      </c>
      <c r="I61" s="52">
        <v>1.63</v>
      </c>
      <c r="J61" s="51">
        <v>16</v>
      </c>
      <c r="K61" s="51" t="s">
        <v>50</v>
      </c>
      <c r="L61" s="51" t="s">
        <v>61</v>
      </c>
      <c r="M61" s="51"/>
      <c r="N61" s="58">
        <v>2017</v>
      </c>
      <c r="O61" s="50" t="s">
        <v>48</v>
      </c>
      <c r="P61" s="2" t="s">
        <v>91</v>
      </c>
      <c r="Q61" s="2" t="s">
        <v>51</v>
      </c>
      <c r="R61" s="2" t="s">
        <v>59</v>
      </c>
      <c r="S61" s="2" t="s">
        <v>60</v>
      </c>
      <c r="T61" s="2" t="s">
        <v>300</v>
      </c>
      <c r="U61" s="2" t="s">
        <v>60</v>
      </c>
      <c r="V61" s="2">
        <v>1057</v>
      </c>
      <c r="W61" s="2" t="s">
        <v>301</v>
      </c>
      <c r="X61" s="2"/>
      <c r="Y61" s="2"/>
      <c r="Z61" s="3">
        <v>1</v>
      </c>
      <c r="AA61" s="3">
        <v>5.2</v>
      </c>
      <c r="AB61" s="2"/>
      <c r="AC61" s="2" t="s">
        <v>124</v>
      </c>
      <c r="AD61" s="2" t="s">
        <v>54</v>
      </c>
      <c r="AE61" s="2"/>
      <c r="AF61" s="2"/>
      <c r="AG61" s="2" t="s">
        <v>50</v>
      </c>
      <c r="AH61" s="2"/>
      <c r="AI61" s="2"/>
      <c r="AJ61" s="2"/>
      <c r="AK61" s="2"/>
      <c r="AL61" s="2"/>
      <c r="AM61" s="2"/>
      <c r="AN61" s="2"/>
      <c r="AO61" s="5" t="s">
        <v>56</v>
      </c>
      <c r="AP61" s="2"/>
      <c r="AQ61" s="2"/>
      <c r="AR61" s="2"/>
      <c r="AS61" s="2" t="s">
        <v>50</v>
      </c>
      <c r="AT61" s="2"/>
      <c r="AU61" s="2"/>
      <c r="AV61" s="2"/>
      <c r="AW61" s="2"/>
    </row>
    <row r="62" spans="1:49" ht="39.6" x14ac:dyDescent="0.3">
      <c r="A62" s="2" t="s">
        <v>130</v>
      </c>
      <c r="B62" s="48" t="s">
        <v>284</v>
      </c>
      <c r="C62" s="63" t="s">
        <v>302</v>
      </c>
      <c r="D62" s="51" t="s">
        <v>132</v>
      </c>
      <c r="E62" s="51" t="s">
        <v>223</v>
      </c>
      <c r="F62" s="51" t="s">
        <v>303</v>
      </c>
      <c r="G62" s="51">
        <v>13</v>
      </c>
      <c r="H62" s="51" t="s">
        <v>380</v>
      </c>
      <c r="I62" s="52">
        <v>3.01</v>
      </c>
      <c r="J62" s="51">
        <v>16</v>
      </c>
      <c r="K62" s="51" t="s">
        <v>50</v>
      </c>
      <c r="L62" s="51" t="s">
        <v>61</v>
      </c>
      <c r="M62" s="51"/>
      <c r="N62" s="58">
        <v>2017</v>
      </c>
      <c r="O62" s="50" t="s">
        <v>48</v>
      </c>
      <c r="P62" s="2" t="s">
        <v>92</v>
      </c>
      <c r="Q62" s="2" t="s">
        <v>51</v>
      </c>
      <c r="R62" s="2" t="s">
        <v>59</v>
      </c>
      <c r="S62" s="2" t="s">
        <v>60</v>
      </c>
      <c r="T62" s="2" t="s">
        <v>304</v>
      </c>
      <c r="U62" s="2" t="s">
        <v>60</v>
      </c>
      <c r="V62" s="2">
        <v>1539</v>
      </c>
      <c r="W62" s="2" t="s">
        <v>305</v>
      </c>
      <c r="X62" s="2"/>
      <c r="Y62" s="2"/>
      <c r="Z62" s="3">
        <v>0.5</v>
      </c>
      <c r="AA62" s="3">
        <v>4.5999999999999996</v>
      </c>
      <c r="AB62" s="2"/>
      <c r="AC62" s="2" t="s">
        <v>124</v>
      </c>
      <c r="AD62" s="2" t="s">
        <v>54</v>
      </c>
      <c r="AE62" s="2"/>
      <c r="AF62" s="2"/>
      <c r="AG62" s="2" t="s">
        <v>50</v>
      </c>
      <c r="AH62" s="2"/>
      <c r="AI62" s="2"/>
      <c r="AJ62" s="2"/>
      <c r="AK62" s="2"/>
      <c r="AL62" s="2"/>
      <c r="AM62" s="2"/>
      <c r="AN62" s="2"/>
      <c r="AO62" s="5" t="s">
        <v>56</v>
      </c>
      <c r="AP62" s="2"/>
      <c r="AQ62" s="2"/>
      <c r="AR62" s="2"/>
      <c r="AS62" s="2" t="s">
        <v>50</v>
      </c>
      <c r="AT62" s="2"/>
      <c r="AU62" s="2"/>
      <c r="AV62" s="2"/>
      <c r="AW62" s="2"/>
    </row>
    <row r="63" spans="1:49" ht="39.6" x14ac:dyDescent="0.3">
      <c r="A63" s="2" t="s">
        <v>130</v>
      </c>
      <c r="B63" s="48" t="s">
        <v>284</v>
      </c>
      <c r="C63" s="63" t="s">
        <v>302</v>
      </c>
      <c r="D63" s="51" t="s">
        <v>132</v>
      </c>
      <c r="E63" s="51" t="s">
        <v>223</v>
      </c>
      <c r="F63" s="51" t="s">
        <v>307</v>
      </c>
      <c r="G63" s="51">
        <v>4</v>
      </c>
      <c r="H63" s="51" t="s">
        <v>381</v>
      </c>
      <c r="I63" s="52">
        <v>1.47</v>
      </c>
      <c r="J63" s="51">
        <v>27</v>
      </c>
      <c r="K63" s="51" t="s">
        <v>50</v>
      </c>
      <c r="L63" s="51" t="s">
        <v>47</v>
      </c>
      <c r="M63" s="51"/>
      <c r="N63" s="58">
        <v>2017</v>
      </c>
      <c r="O63" s="50" t="s">
        <v>20</v>
      </c>
      <c r="P63" s="2" t="s">
        <v>112</v>
      </c>
      <c r="Q63" s="2" t="s">
        <v>51</v>
      </c>
      <c r="R63" s="2" t="s">
        <v>59</v>
      </c>
      <c r="S63" s="2" t="s">
        <v>60</v>
      </c>
      <c r="T63" s="2" t="s">
        <v>308</v>
      </c>
      <c r="U63" s="2"/>
      <c r="V63" s="2">
        <v>2975</v>
      </c>
      <c r="W63" s="2" t="s">
        <v>113</v>
      </c>
      <c r="X63" s="3">
        <v>100</v>
      </c>
      <c r="Y63" s="3">
        <v>18.3</v>
      </c>
      <c r="Z63" s="3">
        <v>6</v>
      </c>
      <c r="AA63" s="3">
        <v>10.6</v>
      </c>
      <c r="AB63" s="3">
        <v>13.4</v>
      </c>
      <c r="AC63" s="2" t="s">
        <v>124</v>
      </c>
      <c r="AD63" s="2" t="s">
        <v>54</v>
      </c>
      <c r="AE63" s="2"/>
      <c r="AF63" s="2"/>
      <c r="AG63" s="2" t="s">
        <v>50</v>
      </c>
      <c r="AH63" s="2"/>
      <c r="AI63" s="2"/>
      <c r="AJ63" s="2"/>
      <c r="AK63" s="2"/>
      <c r="AL63" s="2"/>
      <c r="AM63" s="2"/>
      <c r="AN63" s="2"/>
      <c r="AO63" s="5" t="s">
        <v>56</v>
      </c>
      <c r="AP63" s="2"/>
      <c r="AQ63" s="2"/>
      <c r="AR63" s="2"/>
      <c r="AS63" s="2" t="s">
        <v>50</v>
      </c>
      <c r="AT63" s="2"/>
      <c r="AU63" s="2"/>
      <c r="AV63" s="2"/>
      <c r="AW63" s="2"/>
    </row>
    <row r="64" spans="1:49" ht="39.6" x14ac:dyDescent="0.3">
      <c r="A64" s="2" t="s">
        <v>130</v>
      </c>
      <c r="B64" s="48" t="s">
        <v>284</v>
      </c>
      <c r="C64" s="63" t="s">
        <v>302</v>
      </c>
      <c r="D64" s="51" t="s">
        <v>132</v>
      </c>
      <c r="E64" s="51" t="s">
        <v>223</v>
      </c>
      <c r="F64" s="51" t="s">
        <v>307</v>
      </c>
      <c r="G64" s="51">
        <v>5</v>
      </c>
      <c r="H64" s="51" t="s">
        <v>382</v>
      </c>
      <c r="I64" s="52">
        <v>1.03</v>
      </c>
      <c r="J64" s="51">
        <v>27</v>
      </c>
      <c r="K64" s="51" t="s">
        <v>50</v>
      </c>
      <c r="L64" s="51" t="s">
        <v>47</v>
      </c>
      <c r="M64" s="51"/>
      <c r="N64" s="58">
        <v>2017</v>
      </c>
      <c r="O64" s="50" t="s">
        <v>20</v>
      </c>
      <c r="P64" s="2" t="s">
        <v>112</v>
      </c>
      <c r="Q64" s="2" t="s">
        <v>51</v>
      </c>
      <c r="R64" s="2" t="s">
        <v>59</v>
      </c>
      <c r="S64" s="2" t="s">
        <v>60</v>
      </c>
      <c r="T64" s="2" t="s">
        <v>309</v>
      </c>
      <c r="U64" s="2"/>
      <c r="V64" s="2">
        <v>2988</v>
      </c>
      <c r="W64" s="2" t="s">
        <v>310</v>
      </c>
      <c r="X64" s="3">
        <v>100</v>
      </c>
      <c r="Y64" s="3">
        <v>18.3</v>
      </c>
      <c r="Z64" s="3">
        <v>6</v>
      </c>
      <c r="AA64" s="3">
        <v>10.6</v>
      </c>
      <c r="AB64" s="3">
        <v>13.4</v>
      </c>
      <c r="AC64" s="2" t="s">
        <v>124</v>
      </c>
      <c r="AD64" s="2" t="s">
        <v>54</v>
      </c>
      <c r="AE64" s="2"/>
      <c r="AF64" s="2"/>
      <c r="AG64" s="2" t="s">
        <v>50</v>
      </c>
      <c r="AH64" s="2"/>
      <c r="AI64" s="2"/>
      <c r="AJ64" s="2"/>
      <c r="AK64" s="2"/>
      <c r="AL64" s="2"/>
      <c r="AM64" s="2"/>
      <c r="AN64" s="2"/>
      <c r="AO64" s="5" t="s">
        <v>56</v>
      </c>
      <c r="AP64" s="2"/>
      <c r="AQ64" s="2"/>
      <c r="AR64" s="2"/>
      <c r="AS64" s="2" t="s">
        <v>50</v>
      </c>
      <c r="AT64" s="2"/>
      <c r="AU64" s="2"/>
      <c r="AV64" s="2"/>
      <c r="AW64" s="2"/>
    </row>
    <row r="65" spans="1:49" ht="79.2" x14ac:dyDescent="0.3">
      <c r="A65" s="6" t="s">
        <v>130</v>
      </c>
      <c r="B65" s="48" t="s">
        <v>284</v>
      </c>
      <c r="C65" s="63" t="s">
        <v>302</v>
      </c>
      <c r="D65" s="51" t="s">
        <v>132</v>
      </c>
      <c r="E65" s="51" t="s">
        <v>215</v>
      </c>
      <c r="F65" s="51" t="s">
        <v>311</v>
      </c>
      <c r="G65" s="51">
        <v>9</v>
      </c>
      <c r="H65" s="51" t="s">
        <v>383</v>
      </c>
      <c r="I65" s="52">
        <v>1.22</v>
      </c>
      <c r="J65" s="51">
        <v>15</v>
      </c>
      <c r="K65" s="51" t="s">
        <v>67</v>
      </c>
      <c r="L65" s="51" t="s">
        <v>61</v>
      </c>
      <c r="M65" s="66" t="s">
        <v>415</v>
      </c>
      <c r="N65" s="58">
        <v>2017</v>
      </c>
      <c r="O65" s="50" t="s">
        <v>48</v>
      </c>
      <c r="P65" s="2" t="s">
        <v>112</v>
      </c>
      <c r="Q65" s="2" t="s">
        <v>51</v>
      </c>
      <c r="R65" s="2" t="s">
        <v>59</v>
      </c>
      <c r="S65" s="2" t="s">
        <v>65</v>
      </c>
      <c r="T65" s="2" t="s">
        <v>312</v>
      </c>
      <c r="U65" s="2" t="s">
        <v>65</v>
      </c>
      <c r="V65" s="2">
        <v>880</v>
      </c>
      <c r="W65" s="2" t="s">
        <v>313</v>
      </c>
      <c r="X65" s="2"/>
      <c r="Y65" s="2"/>
      <c r="Z65" s="3">
        <v>5</v>
      </c>
      <c r="AA65" s="3">
        <v>7.9</v>
      </c>
      <c r="AB65" s="2"/>
      <c r="AC65" s="2" t="s">
        <v>124</v>
      </c>
      <c r="AD65" s="2" t="s">
        <v>54</v>
      </c>
      <c r="AE65" s="4">
        <v>42825</v>
      </c>
      <c r="AF65" s="2"/>
      <c r="AG65" s="2" t="s">
        <v>50</v>
      </c>
      <c r="AH65" s="4">
        <v>42843</v>
      </c>
      <c r="AI65" s="2" t="s">
        <v>314</v>
      </c>
      <c r="AJ65" s="2" t="s">
        <v>73</v>
      </c>
      <c r="AK65" s="2"/>
      <c r="AL65" s="2">
        <v>35</v>
      </c>
      <c r="AM65" s="2" t="s">
        <v>51</v>
      </c>
      <c r="AN65" s="2"/>
      <c r="AO65" s="5" t="s">
        <v>68</v>
      </c>
      <c r="AP65" s="2" t="s">
        <v>315</v>
      </c>
      <c r="AQ65" s="2"/>
      <c r="AR65" s="2"/>
      <c r="AS65" s="2" t="s">
        <v>50</v>
      </c>
      <c r="AT65" s="2"/>
      <c r="AU65" s="2"/>
      <c r="AV65" s="2"/>
      <c r="AW65" s="2"/>
    </row>
    <row r="66" spans="1:49" x14ac:dyDescent="0.3">
      <c r="A66" s="7" t="s">
        <v>130</v>
      </c>
      <c r="B66" t="s">
        <v>226</v>
      </c>
      <c r="C66" s="64" t="s">
        <v>230</v>
      </c>
      <c r="D66" s="53" t="s">
        <v>132</v>
      </c>
      <c r="E66" s="53" t="s">
        <v>223</v>
      </c>
      <c r="F66" s="53" t="s">
        <v>316</v>
      </c>
      <c r="G66" s="53">
        <v>17</v>
      </c>
      <c r="H66" s="51" t="s">
        <v>384</v>
      </c>
      <c r="I66" s="54">
        <v>0.80900000000000005</v>
      </c>
      <c r="J66" s="53"/>
      <c r="K66" s="53"/>
      <c r="L66" s="53" t="s">
        <v>61</v>
      </c>
      <c r="M66" s="67" t="s">
        <v>416</v>
      </c>
      <c r="N66" s="58">
        <v>2017</v>
      </c>
      <c r="O66" t="s">
        <v>48</v>
      </c>
      <c r="P66" t="s">
        <v>58</v>
      </c>
      <c r="Q66" t="s">
        <v>319</v>
      </c>
      <c r="R66" t="s">
        <v>60</v>
      </c>
      <c r="V66">
        <v>300</v>
      </c>
    </row>
    <row r="67" spans="1:49" x14ac:dyDescent="0.3">
      <c r="A67" s="7" t="s">
        <v>130</v>
      </c>
      <c r="B67" t="s">
        <v>226</v>
      </c>
      <c r="C67" s="64" t="s">
        <v>230</v>
      </c>
      <c r="D67" s="53" t="s">
        <v>132</v>
      </c>
      <c r="E67" s="53" t="s">
        <v>223</v>
      </c>
      <c r="F67" s="53" t="s">
        <v>316</v>
      </c>
      <c r="G67" s="53">
        <v>3</v>
      </c>
      <c r="H67" s="51" t="s">
        <v>385</v>
      </c>
      <c r="I67" s="54">
        <v>1.333</v>
      </c>
      <c r="J67" s="53"/>
      <c r="K67" s="53"/>
      <c r="L67" s="53" t="s">
        <v>61</v>
      </c>
      <c r="M67" s="67" t="s">
        <v>416</v>
      </c>
      <c r="N67" s="58">
        <v>2017</v>
      </c>
      <c r="O67" t="s">
        <v>48</v>
      </c>
      <c r="P67" t="s">
        <v>63</v>
      </c>
      <c r="Q67" t="s">
        <v>319</v>
      </c>
      <c r="R67" t="s">
        <v>60</v>
      </c>
      <c r="V67">
        <v>480</v>
      </c>
    </row>
    <row r="68" spans="1:49" x14ac:dyDescent="0.3">
      <c r="A68" s="7" t="s">
        <v>130</v>
      </c>
      <c r="B68" t="s">
        <v>226</v>
      </c>
      <c r="C68" s="64" t="s">
        <v>230</v>
      </c>
      <c r="D68" s="53" t="s">
        <v>132</v>
      </c>
      <c r="E68" s="53" t="s">
        <v>223</v>
      </c>
      <c r="F68" s="53" t="s">
        <v>317</v>
      </c>
      <c r="G68" s="53">
        <v>2</v>
      </c>
      <c r="H68" s="51" t="s">
        <v>386</v>
      </c>
      <c r="I68" s="54">
        <v>0.90400000000000003</v>
      </c>
      <c r="J68" s="53"/>
      <c r="K68" s="53"/>
      <c r="L68" s="53" t="s">
        <v>61</v>
      </c>
      <c r="M68" s="67" t="s">
        <v>415</v>
      </c>
      <c r="N68" s="58">
        <v>2017</v>
      </c>
      <c r="O68" t="s">
        <v>48</v>
      </c>
      <c r="P68" t="s">
        <v>81</v>
      </c>
      <c r="Q68" t="s">
        <v>319</v>
      </c>
      <c r="R68" t="s">
        <v>60</v>
      </c>
      <c r="V68">
        <v>1350</v>
      </c>
    </row>
    <row r="69" spans="1:49" ht="15" thickBot="1" x14ac:dyDescent="0.35">
      <c r="A69" s="7" t="s">
        <v>130</v>
      </c>
      <c r="B69" t="s">
        <v>284</v>
      </c>
      <c r="C69" s="65" t="s">
        <v>290</v>
      </c>
      <c r="D69" s="59" t="s">
        <v>132</v>
      </c>
      <c r="E69" s="59" t="s">
        <v>291</v>
      </c>
      <c r="F69" s="59" t="s">
        <v>318</v>
      </c>
      <c r="G69" s="59">
        <v>5</v>
      </c>
      <c r="H69" s="60" t="s">
        <v>387</v>
      </c>
      <c r="I69" s="61">
        <v>1.89</v>
      </c>
      <c r="J69" s="59"/>
      <c r="K69" s="59"/>
      <c r="L69" s="59" t="s">
        <v>61</v>
      </c>
      <c r="M69" s="59"/>
      <c r="N69" s="62">
        <v>2017</v>
      </c>
      <c r="O69" t="s">
        <v>48</v>
      </c>
      <c r="P69" t="s">
        <v>82</v>
      </c>
      <c r="Q69" t="s">
        <v>319</v>
      </c>
      <c r="R69" t="s">
        <v>60</v>
      </c>
      <c r="V69">
        <v>560</v>
      </c>
    </row>
  </sheetData>
  <autoFilter ref="A2:AW69"/>
  <hyperlinks>
    <hyperlink ref="AO3" r:id="rId1"/>
    <hyperlink ref="AP3" r:id="rId2" display="https://dok.rmk.ee/?page=docinfo&amp;docid="/>
    <hyperlink ref="AO4" r:id="rId3"/>
    <hyperlink ref="AP4" r:id="rId4" display="https://dok.rmk.ee/?page=docinfo&amp;docid="/>
    <hyperlink ref="AO5" r:id="rId5"/>
    <hyperlink ref="AP5" r:id="rId6" display="https://dok.rmk.ee/?page=docinfo&amp;docid="/>
    <hyperlink ref="AO6" r:id="rId7"/>
    <hyperlink ref="AP6" r:id="rId8" display="https://dok.rmk.ee/?page=docinfo&amp;docid="/>
    <hyperlink ref="AO7" r:id="rId9"/>
    <hyperlink ref="AP7" r:id="rId10" display="https://dok.rmk.ee/?page=docinfo&amp;docid="/>
    <hyperlink ref="AO8" r:id="rId11"/>
    <hyperlink ref="AP8" r:id="rId12" display="https://dok.rmk.ee/?page=docinfo&amp;docid="/>
    <hyperlink ref="AO9" r:id="rId13"/>
    <hyperlink ref="AP9" r:id="rId14" display="https://dok.rmk.ee/?page=docinfo&amp;docid="/>
    <hyperlink ref="AO10" r:id="rId15"/>
    <hyperlink ref="AP10" r:id="rId16" display="https://dok.rmk.ee/?page=docinfo&amp;docid="/>
    <hyperlink ref="AO11" r:id="rId17"/>
    <hyperlink ref="AP11" r:id="rId18" display="https://dok.rmk.ee/?page=docinfo&amp;docid="/>
    <hyperlink ref="AO12" r:id="rId19"/>
    <hyperlink ref="AP12" r:id="rId20" display="https://dok.rmk.ee/?page=docinfo&amp;docid="/>
    <hyperlink ref="AO13" r:id="rId21"/>
    <hyperlink ref="AP13" r:id="rId22" display="https://dok.rmk.ee/?page=docinfo&amp;docid="/>
    <hyperlink ref="AO14" r:id="rId23"/>
    <hyperlink ref="AP14" r:id="rId24" display="https://dok.rmk.ee/?page=docinfo&amp;docid="/>
    <hyperlink ref="AO15" r:id="rId25"/>
    <hyperlink ref="AP15" r:id="rId26" display="https://dok.rmk.ee/?page=docinfo&amp;docid="/>
    <hyperlink ref="AO16" r:id="rId27"/>
    <hyperlink ref="AP16" r:id="rId28" display="https://dok.rmk.ee/?page=docinfo&amp;docid="/>
    <hyperlink ref="AO17" r:id="rId29"/>
    <hyperlink ref="AP17" r:id="rId30" display="https://dok.rmk.ee/?page=docinfo&amp;docid="/>
    <hyperlink ref="AO18" r:id="rId31"/>
    <hyperlink ref="AP18" r:id="rId32" display="https://dok.rmk.ee/?page=docinfo&amp;docid="/>
    <hyperlink ref="AO19" r:id="rId33"/>
    <hyperlink ref="AP19" r:id="rId34" display="https://dok.rmk.ee/?page=docinfo&amp;docid="/>
    <hyperlink ref="AO20" r:id="rId35"/>
    <hyperlink ref="AP20" r:id="rId36" display="https://dok.rmk.ee/?page=docinfo&amp;docid="/>
    <hyperlink ref="AO21" r:id="rId37"/>
    <hyperlink ref="AP21" r:id="rId38" display="https://dok.rmk.ee/?page=docinfo&amp;docid="/>
    <hyperlink ref="AO22" r:id="rId39"/>
    <hyperlink ref="AP22" r:id="rId40"/>
    <hyperlink ref="AO23" r:id="rId41"/>
    <hyperlink ref="AP23" r:id="rId42" display="https://dok.rmk.ee/?page=docinfo&amp;docid="/>
    <hyperlink ref="AO24" r:id="rId43"/>
    <hyperlink ref="AP24" r:id="rId44" display="https://dok.rmk.ee/?page=docinfo&amp;docid="/>
    <hyperlink ref="AO25" r:id="rId45"/>
    <hyperlink ref="AP25" r:id="rId46" display="https://dok.rmk.ee/?page=docinfo&amp;docid="/>
    <hyperlink ref="AO26" r:id="rId47"/>
    <hyperlink ref="AP26" r:id="rId48" display="https://dok.rmk.ee/?page=docinfo&amp;docid="/>
    <hyperlink ref="AO27" r:id="rId49"/>
    <hyperlink ref="AP27" r:id="rId50" display="https://dok.rmk.ee/?page=docinfo&amp;docid="/>
    <hyperlink ref="AO28" r:id="rId51"/>
    <hyperlink ref="AP28" r:id="rId52" display="https://dok.rmk.ee/?page=docinfo&amp;docid="/>
    <hyperlink ref="AO29" r:id="rId53"/>
    <hyperlink ref="AP29" r:id="rId54" display="https://dok.rmk.ee/?page=docinfo&amp;docid="/>
    <hyperlink ref="AO30" r:id="rId55"/>
    <hyperlink ref="AP30" r:id="rId56" display="https://dok.rmk.ee/?page=docinfo&amp;docid="/>
    <hyperlink ref="AO31" r:id="rId57"/>
    <hyperlink ref="AP31" r:id="rId58" display="https://dok.rmk.ee/?page=docinfo&amp;docid="/>
    <hyperlink ref="AO32" r:id="rId59"/>
    <hyperlink ref="AP32" r:id="rId60" display="https://dok.rmk.ee/?page=docinfo&amp;docid="/>
    <hyperlink ref="AO33" r:id="rId61"/>
    <hyperlink ref="AP33" r:id="rId62" display="https://dok.rmk.ee/?page=docinfo&amp;docid="/>
    <hyperlink ref="AO34" r:id="rId63"/>
    <hyperlink ref="AP34" r:id="rId64" display="https://dok.rmk.ee/?page=docinfo&amp;docid="/>
    <hyperlink ref="AO35" r:id="rId65"/>
    <hyperlink ref="AP35" r:id="rId66" display="https://dok.rmk.ee/?page=docinfo&amp;docid="/>
    <hyperlink ref="AO36" r:id="rId67"/>
    <hyperlink ref="AP36" r:id="rId68" display="https://dok.rmk.ee/?page=docinfo&amp;docid="/>
    <hyperlink ref="AO37" r:id="rId69"/>
    <hyperlink ref="AP37" r:id="rId70" display="https://dok.rmk.ee/?page=docinfo&amp;docid="/>
    <hyperlink ref="AO38" r:id="rId71"/>
    <hyperlink ref="AP38" r:id="rId72" display="https://dok.rmk.ee/?page=docinfo&amp;docid="/>
    <hyperlink ref="AO39" r:id="rId73"/>
    <hyperlink ref="AP39" r:id="rId74" display="https://dok.rmk.ee/?page=docinfo&amp;docid="/>
    <hyperlink ref="AO40" r:id="rId75"/>
    <hyperlink ref="AP40" r:id="rId76" display="https://dok.rmk.ee/?page=docinfo&amp;docid="/>
    <hyperlink ref="AO41" r:id="rId77"/>
    <hyperlink ref="AP41" r:id="rId78" display="https://dok.rmk.ee/?page=docinfo&amp;docid="/>
    <hyperlink ref="AO42" r:id="rId79"/>
    <hyperlink ref="AP42" r:id="rId80" display="https://dok.rmk.ee/?page=docinfo&amp;docid="/>
    <hyperlink ref="AO43" r:id="rId81"/>
    <hyperlink ref="AP43" r:id="rId82" display="https://dok.rmk.ee/?page=docinfo&amp;docid="/>
    <hyperlink ref="AO44" r:id="rId83"/>
    <hyperlink ref="AP44" r:id="rId84" display="https://dok.rmk.ee/?page=docinfo&amp;docid="/>
    <hyperlink ref="AO45" r:id="rId85"/>
    <hyperlink ref="AP45" r:id="rId86" display="https://dok.rmk.ee/?page=docinfo&amp;docid="/>
    <hyperlink ref="AO46" r:id="rId87"/>
    <hyperlink ref="AP46" r:id="rId88" display="https://dok.rmk.ee/?page=docinfo&amp;docid="/>
    <hyperlink ref="AO47" r:id="rId89"/>
    <hyperlink ref="AP47" r:id="rId90" display="https://dok.rmk.ee/?page=docinfo&amp;docid="/>
    <hyperlink ref="AO48" r:id="rId91"/>
    <hyperlink ref="AP48" r:id="rId92" display="https://dok.rmk.ee/?page=docinfo&amp;docid="/>
    <hyperlink ref="AO49" r:id="rId93"/>
    <hyperlink ref="AP49" r:id="rId94" display="https://dok.rmk.ee/?page=docinfo&amp;docid="/>
    <hyperlink ref="AO50" r:id="rId95"/>
    <hyperlink ref="AP50" r:id="rId96" display="https://dok.rmk.ee/?page=docinfo&amp;docid="/>
    <hyperlink ref="AO51" r:id="rId97"/>
    <hyperlink ref="AP51" r:id="rId98" display="https://dok.rmk.ee/?page=docinfo&amp;docid="/>
    <hyperlink ref="AO52" r:id="rId99"/>
    <hyperlink ref="AP52" r:id="rId100" display="https://dok.rmk.ee/?page=docinfo&amp;docid="/>
    <hyperlink ref="AO53" r:id="rId101"/>
    <hyperlink ref="AP53" r:id="rId102" display="https://dok.rmk.ee/?page=docinfo&amp;docid="/>
    <hyperlink ref="AO54" r:id="rId103"/>
    <hyperlink ref="AP54" r:id="rId104" display="https://dok.rmk.ee/?page=docinfo&amp;docid="/>
    <hyperlink ref="AO55" r:id="rId105"/>
    <hyperlink ref="AP55" r:id="rId106" display="https://dok.rmk.ee/?page=docinfo&amp;docid="/>
    <hyperlink ref="AO56" r:id="rId107"/>
    <hyperlink ref="AP56" r:id="rId108" display="https://dok.rmk.ee/?page=docinfo&amp;docid="/>
    <hyperlink ref="AO57" r:id="rId109"/>
    <hyperlink ref="AP57" r:id="rId110" display="https://dok.rmk.ee/?page=docinfo&amp;docid="/>
    <hyperlink ref="AO58" r:id="rId111"/>
    <hyperlink ref="AP58" r:id="rId112" display="https://dok.rmk.ee/?page=docinfo&amp;docid="/>
    <hyperlink ref="AO59" r:id="rId113"/>
    <hyperlink ref="AP59" r:id="rId114" display="https://dok.rmk.ee/?page=docinfo&amp;docid="/>
    <hyperlink ref="AO60" r:id="rId115"/>
    <hyperlink ref="AP60" r:id="rId116" display="https://dok.rmk.ee/?page=docinfo&amp;docid="/>
    <hyperlink ref="AO61" r:id="rId117"/>
    <hyperlink ref="AP61" r:id="rId118" display="https://dok.rmk.ee/?page=docinfo&amp;docid="/>
    <hyperlink ref="AO62" r:id="rId119"/>
    <hyperlink ref="AP62" r:id="rId120" display="https://dok.rmk.ee/?page=docinfo&amp;docid="/>
    <hyperlink ref="AO63" r:id="rId121"/>
    <hyperlink ref="AP63" r:id="rId122" display="https://dok.rmk.ee/?page=docinfo&amp;docid="/>
    <hyperlink ref="AO64" r:id="rId123"/>
    <hyperlink ref="AP64" r:id="rId124" display="https://dok.rmk.ee/?page=docinfo&amp;docid="/>
    <hyperlink ref="AO65" r:id="rId125"/>
    <hyperlink ref="AP65" r:id="rId126"/>
  </hyperlinks>
  <pageMargins left="0.7" right="0.7" top="0.75" bottom="0.75" header="0.3" footer="0.3"/>
  <pageSetup paperSize="9" orientation="portrait" horizontalDpi="300" verticalDpi="300" r:id="rId127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K29"/>
  <sheetViews>
    <sheetView workbookViewId="0">
      <selection activeCell="P5" sqref="P5"/>
    </sheetView>
  </sheetViews>
  <sheetFormatPr defaultRowHeight="13.2" x14ac:dyDescent="0.25"/>
  <cols>
    <col min="1" max="1" width="1.6640625" style="9" customWidth="1"/>
    <col min="2" max="2" width="10.5546875" style="9" customWidth="1"/>
    <col min="3" max="3" width="9" style="9" customWidth="1"/>
    <col min="4" max="4" width="11.6640625" style="9" customWidth="1"/>
    <col min="5" max="5" width="11.88671875" style="9" customWidth="1"/>
    <col min="6" max="6" width="11.6640625" style="9" customWidth="1"/>
    <col min="7" max="8" width="12" style="10" customWidth="1"/>
    <col min="9" max="9" width="9.6640625" style="10" customWidth="1"/>
    <col min="10" max="10" width="12.5546875" style="10" customWidth="1"/>
    <col min="11" max="250" width="8.88671875" style="9"/>
    <col min="251" max="251" width="1.6640625" style="9" customWidth="1"/>
    <col min="252" max="252" width="11.33203125" style="9" customWidth="1"/>
    <col min="253" max="256" width="10.33203125" style="9" customWidth="1"/>
    <col min="257" max="257" width="9.88671875" style="9" customWidth="1"/>
    <col min="258" max="258" width="9.6640625" style="9" customWidth="1"/>
    <col min="259" max="259" width="9.44140625" style="9" bestFit="1" customWidth="1"/>
    <col min="260" max="260" width="9.6640625" style="9" customWidth="1"/>
    <col min="261" max="261" width="11.109375" style="9" customWidth="1"/>
    <col min="262" max="262" width="12" style="9" customWidth="1"/>
    <col min="263" max="263" width="9.6640625" style="9" customWidth="1"/>
    <col min="264" max="264" width="7.109375" style="9" customWidth="1"/>
    <col min="265" max="265" width="12.5546875" style="9" customWidth="1"/>
    <col min="266" max="506" width="8.88671875" style="9"/>
    <col min="507" max="507" width="1.6640625" style="9" customWidth="1"/>
    <col min="508" max="508" width="11.33203125" style="9" customWidth="1"/>
    <col min="509" max="512" width="10.33203125" style="9" customWidth="1"/>
    <col min="513" max="513" width="9.88671875" style="9" customWidth="1"/>
    <col min="514" max="514" width="9.6640625" style="9" customWidth="1"/>
    <col min="515" max="515" width="9.44140625" style="9" bestFit="1" customWidth="1"/>
    <col min="516" max="516" width="9.6640625" style="9" customWidth="1"/>
    <col min="517" max="517" width="11.109375" style="9" customWidth="1"/>
    <col min="518" max="518" width="12" style="9" customWidth="1"/>
    <col min="519" max="519" width="9.6640625" style="9" customWidth="1"/>
    <col min="520" max="520" width="7.109375" style="9" customWidth="1"/>
    <col min="521" max="521" width="12.5546875" style="9" customWidth="1"/>
    <col min="522" max="762" width="8.88671875" style="9"/>
    <col min="763" max="763" width="1.6640625" style="9" customWidth="1"/>
    <col min="764" max="764" width="11.33203125" style="9" customWidth="1"/>
    <col min="765" max="768" width="10.33203125" style="9" customWidth="1"/>
    <col min="769" max="769" width="9.88671875" style="9" customWidth="1"/>
    <col min="770" max="770" width="9.6640625" style="9" customWidth="1"/>
    <col min="771" max="771" width="9.44140625" style="9" bestFit="1" customWidth="1"/>
    <col min="772" max="772" width="9.6640625" style="9" customWidth="1"/>
    <col min="773" max="773" width="11.109375" style="9" customWidth="1"/>
    <col min="774" max="774" width="12" style="9" customWidth="1"/>
    <col min="775" max="775" width="9.6640625" style="9" customWidth="1"/>
    <col min="776" max="776" width="7.109375" style="9" customWidth="1"/>
    <col min="777" max="777" width="12.5546875" style="9" customWidth="1"/>
    <col min="778" max="1018" width="8.88671875" style="9"/>
    <col min="1019" max="1019" width="1.6640625" style="9" customWidth="1"/>
    <col min="1020" max="1020" width="11.33203125" style="9" customWidth="1"/>
    <col min="1021" max="1024" width="10.33203125" style="9" customWidth="1"/>
    <col min="1025" max="1025" width="9.88671875" style="9" customWidth="1"/>
    <col min="1026" max="1026" width="9.6640625" style="9" customWidth="1"/>
    <col min="1027" max="1027" width="9.44140625" style="9" bestFit="1" customWidth="1"/>
    <col min="1028" max="1028" width="9.6640625" style="9" customWidth="1"/>
    <col min="1029" max="1029" width="11.109375" style="9" customWidth="1"/>
    <col min="1030" max="1030" width="12" style="9" customWidth="1"/>
    <col min="1031" max="1031" width="9.6640625" style="9" customWidth="1"/>
    <col min="1032" max="1032" width="7.109375" style="9" customWidth="1"/>
    <col min="1033" max="1033" width="12.5546875" style="9" customWidth="1"/>
    <col min="1034" max="1274" width="8.88671875" style="9"/>
    <col min="1275" max="1275" width="1.6640625" style="9" customWidth="1"/>
    <col min="1276" max="1276" width="11.33203125" style="9" customWidth="1"/>
    <col min="1277" max="1280" width="10.33203125" style="9" customWidth="1"/>
    <col min="1281" max="1281" width="9.88671875" style="9" customWidth="1"/>
    <col min="1282" max="1282" width="9.6640625" style="9" customWidth="1"/>
    <col min="1283" max="1283" width="9.44140625" style="9" bestFit="1" customWidth="1"/>
    <col min="1284" max="1284" width="9.6640625" style="9" customWidth="1"/>
    <col min="1285" max="1285" width="11.109375" style="9" customWidth="1"/>
    <col min="1286" max="1286" width="12" style="9" customWidth="1"/>
    <col min="1287" max="1287" width="9.6640625" style="9" customWidth="1"/>
    <col min="1288" max="1288" width="7.109375" style="9" customWidth="1"/>
    <col min="1289" max="1289" width="12.5546875" style="9" customWidth="1"/>
    <col min="1290" max="1530" width="8.88671875" style="9"/>
    <col min="1531" max="1531" width="1.6640625" style="9" customWidth="1"/>
    <col min="1532" max="1532" width="11.33203125" style="9" customWidth="1"/>
    <col min="1533" max="1536" width="10.33203125" style="9" customWidth="1"/>
    <col min="1537" max="1537" width="9.88671875" style="9" customWidth="1"/>
    <col min="1538" max="1538" width="9.6640625" style="9" customWidth="1"/>
    <col min="1539" max="1539" width="9.44140625" style="9" bestFit="1" customWidth="1"/>
    <col min="1540" max="1540" width="9.6640625" style="9" customWidth="1"/>
    <col min="1541" max="1541" width="11.109375" style="9" customWidth="1"/>
    <col min="1542" max="1542" width="12" style="9" customWidth="1"/>
    <col min="1543" max="1543" width="9.6640625" style="9" customWidth="1"/>
    <col min="1544" max="1544" width="7.109375" style="9" customWidth="1"/>
    <col min="1545" max="1545" width="12.5546875" style="9" customWidth="1"/>
    <col min="1546" max="1786" width="8.88671875" style="9"/>
    <col min="1787" max="1787" width="1.6640625" style="9" customWidth="1"/>
    <col min="1788" max="1788" width="11.33203125" style="9" customWidth="1"/>
    <col min="1789" max="1792" width="10.33203125" style="9" customWidth="1"/>
    <col min="1793" max="1793" width="9.88671875" style="9" customWidth="1"/>
    <col min="1794" max="1794" width="9.6640625" style="9" customWidth="1"/>
    <col min="1795" max="1795" width="9.44140625" style="9" bestFit="1" customWidth="1"/>
    <col min="1796" max="1796" width="9.6640625" style="9" customWidth="1"/>
    <col min="1797" max="1797" width="11.109375" style="9" customWidth="1"/>
    <col min="1798" max="1798" width="12" style="9" customWidth="1"/>
    <col min="1799" max="1799" width="9.6640625" style="9" customWidth="1"/>
    <col min="1800" max="1800" width="7.109375" style="9" customWidth="1"/>
    <col min="1801" max="1801" width="12.5546875" style="9" customWidth="1"/>
    <col min="1802" max="2042" width="8.88671875" style="9"/>
    <col min="2043" max="2043" width="1.6640625" style="9" customWidth="1"/>
    <col min="2044" max="2044" width="11.33203125" style="9" customWidth="1"/>
    <col min="2045" max="2048" width="10.33203125" style="9" customWidth="1"/>
    <col min="2049" max="2049" width="9.88671875" style="9" customWidth="1"/>
    <col min="2050" max="2050" width="9.6640625" style="9" customWidth="1"/>
    <col min="2051" max="2051" width="9.44140625" style="9" bestFit="1" customWidth="1"/>
    <col min="2052" max="2052" width="9.6640625" style="9" customWidth="1"/>
    <col min="2053" max="2053" width="11.109375" style="9" customWidth="1"/>
    <col min="2054" max="2054" width="12" style="9" customWidth="1"/>
    <col min="2055" max="2055" width="9.6640625" style="9" customWidth="1"/>
    <col min="2056" max="2056" width="7.109375" style="9" customWidth="1"/>
    <col min="2057" max="2057" width="12.5546875" style="9" customWidth="1"/>
    <col min="2058" max="2298" width="8.88671875" style="9"/>
    <col min="2299" max="2299" width="1.6640625" style="9" customWidth="1"/>
    <col min="2300" max="2300" width="11.33203125" style="9" customWidth="1"/>
    <col min="2301" max="2304" width="10.33203125" style="9" customWidth="1"/>
    <col min="2305" max="2305" width="9.88671875" style="9" customWidth="1"/>
    <col min="2306" max="2306" width="9.6640625" style="9" customWidth="1"/>
    <col min="2307" max="2307" width="9.44140625" style="9" bestFit="1" customWidth="1"/>
    <col min="2308" max="2308" width="9.6640625" style="9" customWidth="1"/>
    <col min="2309" max="2309" width="11.109375" style="9" customWidth="1"/>
    <col min="2310" max="2310" width="12" style="9" customWidth="1"/>
    <col min="2311" max="2311" width="9.6640625" style="9" customWidth="1"/>
    <col min="2312" max="2312" width="7.109375" style="9" customWidth="1"/>
    <col min="2313" max="2313" width="12.5546875" style="9" customWidth="1"/>
    <col min="2314" max="2554" width="8.88671875" style="9"/>
    <col min="2555" max="2555" width="1.6640625" style="9" customWidth="1"/>
    <col min="2556" max="2556" width="11.33203125" style="9" customWidth="1"/>
    <col min="2557" max="2560" width="10.33203125" style="9" customWidth="1"/>
    <col min="2561" max="2561" width="9.88671875" style="9" customWidth="1"/>
    <col min="2562" max="2562" width="9.6640625" style="9" customWidth="1"/>
    <col min="2563" max="2563" width="9.44140625" style="9" bestFit="1" customWidth="1"/>
    <col min="2564" max="2564" width="9.6640625" style="9" customWidth="1"/>
    <col min="2565" max="2565" width="11.109375" style="9" customWidth="1"/>
    <col min="2566" max="2566" width="12" style="9" customWidth="1"/>
    <col min="2567" max="2567" width="9.6640625" style="9" customWidth="1"/>
    <col min="2568" max="2568" width="7.109375" style="9" customWidth="1"/>
    <col min="2569" max="2569" width="12.5546875" style="9" customWidth="1"/>
    <col min="2570" max="2810" width="8.88671875" style="9"/>
    <col min="2811" max="2811" width="1.6640625" style="9" customWidth="1"/>
    <col min="2812" max="2812" width="11.33203125" style="9" customWidth="1"/>
    <col min="2813" max="2816" width="10.33203125" style="9" customWidth="1"/>
    <col min="2817" max="2817" width="9.88671875" style="9" customWidth="1"/>
    <col min="2818" max="2818" width="9.6640625" style="9" customWidth="1"/>
    <col min="2819" max="2819" width="9.44140625" style="9" bestFit="1" customWidth="1"/>
    <col min="2820" max="2820" width="9.6640625" style="9" customWidth="1"/>
    <col min="2821" max="2821" width="11.109375" style="9" customWidth="1"/>
    <col min="2822" max="2822" width="12" style="9" customWidth="1"/>
    <col min="2823" max="2823" width="9.6640625" style="9" customWidth="1"/>
    <col min="2824" max="2824" width="7.109375" style="9" customWidth="1"/>
    <col min="2825" max="2825" width="12.5546875" style="9" customWidth="1"/>
    <col min="2826" max="3066" width="8.88671875" style="9"/>
    <col min="3067" max="3067" width="1.6640625" style="9" customWidth="1"/>
    <col min="3068" max="3068" width="11.33203125" style="9" customWidth="1"/>
    <col min="3069" max="3072" width="10.33203125" style="9" customWidth="1"/>
    <col min="3073" max="3073" width="9.88671875" style="9" customWidth="1"/>
    <col min="3074" max="3074" width="9.6640625" style="9" customWidth="1"/>
    <col min="3075" max="3075" width="9.44140625" style="9" bestFit="1" customWidth="1"/>
    <col min="3076" max="3076" width="9.6640625" style="9" customWidth="1"/>
    <col min="3077" max="3077" width="11.109375" style="9" customWidth="1"/>
    <col min="3078" max="3078" width="12" style="9" customWidth="1"/>
    <col min="3079" max="3079" width="9.6640625" style="9" customWidth="1"/>
    <col min="3080" max="3080" width="7.109375" style="9" customWidth="1"/>
    <col min="3081" max="3081" width="12.5546875" style="9" customWidth="1"/>
    <col min="3082" max="3322" width="8.88671875" style="9"/>
    <col min="3323" max="3323" width="1.6640625" style="9" customWidth="1"/>
    <col min="3324" max="3324" width="11.33203125" style="9" customWidth="1"/>
    <col min="3325" max="3328" width="10.33203125" style="9" customWidth="1"/>
    <col min="3329" max="3329" width="9.88671875" style="9" customWidth="1"/>
    <col min="3330" max="3330" width="9.6640625" style="9" customWidth="1"/>
    <col min="3331" max="3331" width="9.44140625" style="9" bestFit="1" customWidth="1"/>
    <col min="3332" max="3332" width="9.6640625" style="9" customWidth="1"/>
    <col min="3333" max="3333" width="11.109375" style="9" customWidth="1"/>
    <col min="3334" max="3334" width="12" style="9" customWidth="1"/>
    <col min="3335" max="3335" width="9.6640625" style="9" customWidth="1"/>
    <col min="3336" max="3336" width="7.109375" style="9" customWidth="1"/>
    <col min="3337" max="3337" width="12.5546875" style="9" customWidth="1"/>
    <col min="3338" max="3578" width="8.88671875" style="9"/>
    <col min="3579" max="3579" width="1.6640625" style="9" customWidth="1"/>
    <col min="3580" max="3580" width="11.33203125" style="9" customWidth="1"/>
    <col min="3581" max="3584" width="10.33203125" style="9" customWidth="1"/>
    <col min="3585" max="3585" width="9.88671875" style="9" customWidth="1"/>
    <col min="3586" max="3586" width="9.6640625" style="9" customWidth="1"/>
    <col min="3587" max="3587" width="9.44140625" style="9" bestFit="1" customWidth="1"/>
    <col min="3588" max="3588" width="9.6640625" style="9" customWidth="1"/>
    <col min="3589" max="3589" width="11.109375" style="9" customWidth="1"/>
    <col min="3590" max="3590" width="12" style="9" customWidth="1"/>
    <col min="3591" max="3591" width="9.6640625" style="9" customWidth="1"/>
    <col min="3592" max="3592" width="7.109375" style="9" customWidth="1"/>
    <col min="3593" max="3593" width="12.5546875" style="9" customWidth="1"/>
    <col min="3594" max="3834" width="8.88671875" style="9"/>
    <col min="3835" max="3835" width="1.6640625" style="9" customWidth="1"/>
    <col min="3836" max="3836" width="11.33203125" style="9" customWidth="1"/>
    <col min="3837" max="3840" width="10.33203125" style="9" customWidth="1"/>
    <col min="3841" max="3841" width="9.88671875" style="9" customWidth="1"/>
    <col min="3842" max="3842" width="9.6640625" style="9" customWidth="1"/>
    <col min="3843" max="3843" width="9.44140625" style="9" bestFit="1" customWidth="1"/>
    <col min="3844" max="3844" width="9.6640625" style="9" customWidth="1"/>
    <col min="3845" max="3845" width="11.109375" style="9" customWidth="1"/>
    <col min="3846" max="3846" width="12" style="9" customWidth="1"/>
    <col min="3847" max="3847" width="9.6640625" style="9" customWidth="1"/>
    <col min="3848" max="3848" width="7.109375" style="9" customWidth="1"/>
    <col min="3849" max="3849" width="12.5546875" style="9" customWidth="1"/>
    <col min="3850" max="4090" width="8.88671875" style="9"/>
    <col min="4091" max="4091" width="1.6640625" style="9" customWidth="1"/>
    <col min="4092" max="4092" width="11.33203125" style="9" customWidth="1"/>
    <col min="4093" max="4096" width="10.33203125" style="9" customWidth="1"/>
    <col min="4097" max="4097" width="9.88671875" style="9" customWidth="1"/>
    <col min="4098" max="4098" width="9.6640625" style="9" customWidth="1"/>
    <col min="4099" max="4099" width="9.44140625" style="9" bestFit="1" customWidth="1"/>
    <col min="4100" max="4100" width="9.6640625" style="9" customWidth="1"/>
    <col min="4101" max="4101" width="11.109375" style="9" customWidth="1"/>
    <col min="4102" max="4102" width="12" style="9" customWidth="1"/>
    <col min="4103" max="4103" width="9.6640625" style="9" customWidth="1"/>
    <col min="4104" max="4104" width="7.109375" style="9" customWidth="1"/>
    <col min="4105" max="4105" width="12.5546875" style="9" customWidth="1"/>
    <col min="4106" max="4346" width="8.88671875" style="9"/>
    <col min="4347" max="4347" width="1.6640625" style="9" customWidth="1"/>
    <col min="4348" max="4348" width="11.33203125" style="9" customWidth="1"/>
    <col min="4349" max="4352" width="10.33203125" style="9" customWidth="1"/>
    <col min="4353" max="4353" width="9.88671875" style="9" customWidth="1"/>
    <col min="4354" max="4354" width="9.6640625" style="9" customWidth="1"/>
    <col min="4355" max="4355" width="9.44140625" style="9" bestFit="1" customWidth="1"/>
    <col min="4356" max="4356" width="9.6640625" style="9" customWidth="1"/>
    <col min="4357" max="4357" width="11.109375" style="9" customWidth="1"/>
    <col min="4358" max="4358" width="12" style="9" customWidth="1"/>
    <col min="4359" max="4359" width="9.6640625" style="9" customWidth="1"/>
    <col min="4360" max="4360" width="7.109375" style="9" customWidth="1"/>
    <col min="4361" max="4361" width="12.5546875" style="9" customWidth="1"/>
    <col min="4362" max="4602" width="8.88671875" style="9"/>
    <col min="4603" max="4603" width="1.6640625" style="9" customWidth="1"/>
    <col min="4604" max="4604" width="11.33203125" style="9" customWidth="1"/>
    <col min="4605" max="4608" width="10.33203125" style="9" customWidth="1"/>
    <col min="4609" max="4609" width="9.88671875" style="9" customWidth="1"/>
    <col min="4610" max="4610" width="9.6640625" style="9" customWidth="1"/>
    <col min="4611" max="4611" width="9.44140625" style="9" bestFit="1" customWidth="1"/>
    <col min="4612" max="4612" width="9.6640625" style="9" customWidth="1"/>
    <col min="4613" max="4613" width="11.109375" style="9" customWidth="1"/>
    <col min="4614" max="4614" width="12" style="9" customWidth="1"/>
    <col min="4615" max="4615" width="9.6640625" style="9" customWidth="1"/>
    <col min="4616" max="4616" width="7.109375" style="9" customWidth="1"/>
    <col min="4617" max="4617" width="12.5546875" style="9" customWidth="1"/>
    <col min="4618" max="4858" width="8.88671875" style="9"/>
    <col min="4859" max="4859" width="1.6640625" style="9" customWidth="1"/>
    <col min="4860" max="4860" width="11.33203125" style="9" customWidth="1"/>
    <col min="4861" max="4864" width="10.33203125" style="9" customWidth="1"/>
    <col min="4865" max="4865" width="9.88671875" style="9" customWidth="1"/>
    <col min="4866" max="4866" width="9.6640625" style="9" customWidth="1"/>
    <col min="4867" max="4867" width="9.44140625" style="9" bestFit="1" customWidth="1"/>
    <col min="4868" max="4868" width="9.6640625" style="9" customWidth="1"/>
    <col min="4869" max="4869" width="11.109375" style="9" customWidth="1"/>
    <col min="4870" max="4870" width="12" style="9" customWidth="1"/>
    <col min="4871" max="4871" width="9.6640625" style="9" customWidth="1"/>
    <col min="4872" max="4872" width="7.109375" style="9" customWidth="1"/>
    <col min="4873" max="4873" width="12.5546875" style="9" customWidth="1"/>
    <col min="4874" max="5114" width="8.88671875" style="9"/>
    <col min="5115" max="5115" width="1.6640625" style="9" customWidth="1"/>
    <col min="5116" max="5116" width="11.33203125" style="9" customWidth="1"/>
    <col min="5117" max="5120" width="10.33203125" style="9" customWidth="1"/>
    <col min="5121" max="5121" width="9.88671875" style="9" customWidth="1"/>
    <col min="5122" max="5122" width="9.6640625" style="9" customWidth="1"/>
    <col min="5123" max="5123" width="9.44140625" style="9" bestFit="1" customWidth="1"/>
    <col min="5124" max="5124" width="9.6640625" style="9" customWidth="1"/>
    <col min="5125" max="5125" width="11.109375" style="9" customWidth="1"/>
    <col min="5126" max="5126" width="12" style="9" customWidth="1"/>
    <col min="5127" max="5127" width="9.6640625" style="9" customWidth="1"/>
    <col min="5128" max="5128" width="7.109375" style="9" customWidth="1"/>
    <col min="5129" max="5129" width="12.5546875" style="9" customWidth="1"/>
    <col min="5130" max="5370" width="8.88671875" style="9"/>
    <col min="5371" max="5371" width="1.6640625" style="9" customWidth="1"/>
    <col min="5372" max="5372" width="11.33203125" style="9" customWidth="1"/>
    <col min="5373" max="5376" width="10.33203125" style="9" customWidth="1"/>
    <col min="5377" max="5377" width="9.88671875" style="9" customWidth="1"/>
    <col min="5378" max="5378" width="9.6640625" style="9" customWidth="1"/>
    <col min="5379" max="5379" width="9.44140625" style="9" bestFit="1" customWidth="1"/>
    <col min="5380" max="5380" width="9.6640625" style="9" customWidth="1"/>
    <col min="5381" max="5381" width="11.109375" style="9" customWidth="1"/>
    <col min="5382" max="5382" width="12" style="9" customWidth="1"/>
    <col min="5383" max="5383" width="9.6640625" style="9" customWidth="1"/>
    <col min="5384" max="5384" width="7.109375" style="9" customWidth="1"/>
    <col min="5385" max="5385" width="12.5546875" style="9" customWidth="1"/>
    <col min="5386" max="5626" width="8.88671875" style="9"/>
    <col min="5627" max="5627" width="1.6640625" style="9" customWidth="1"/>
    <col min="5628" max="5628" width="11.33203125" style="9" customWidth="1"/>
    <col min="5629" max="5632" width="10.33203125" style="9" customWidth="1"/>
    <col min="5633" max="5633" width="9.88671875" style="9" customWidth="1"/>
    <col min="5634" max="5634" width="9.6640625" style="9" customWidth="1"/>
    <col min="5635" max="5635" width="9.44140625" style="9" bestFit="1" customWidth="1"/>
    <col min="5636" max="5636" width="9.6640625" style="9" customWidth="1"/>
    <col min="5637" max="5637" width="11.109375" style="9" customWidth="1"/>
    <col min="5638" max="5638" width="12" style="9" customWidth="1"/>
    <col min="5639" max="5639" width="9.6640625" style="9" customWidth="1"/>
    <col min="5640" max="5640" width="7.109375" style="9" customWidth="1"/>
    <col min="5641" max="5641" width="12.5546875" style="9" customWidth="1"/>
    <col min="5642" max="5882" width="8.88671875" style="9"/>
    <col min="5883" max="5883" width="1.6640625" style="9" customWidth="1"/>
    <col min="5884" max="5884" width="11.33203125" style="9" customWidth="1"/>
    <col min="5885" max="5888" width="10.33203125" style="9" customWidth="1"/>
    <col min="5889" max="5889" width="9.88671875" style="9" customWidth="1"/>
    <col min="5890" max="5890" width="9.6640625" style="9" customWidth="1"/>
    <col min="5891" max="5891" width="9.44140625" style="9" bestFit="1" customWidth="1"/>
    <col min="5892" max="5892" width="9.6640625" style="9" customWidth="1"/>
    <col min="5893" max="5893" width="11.109375" style="9" customWidth="1"/>
    <col min="5894" max="5894" width="12" style="9" customWidth="1"/>
    <col min="5895" max="5895" width="9.6640625" style="9" customWidth="1"/>
    <col min="5896" max="5896" width="7.109375" style="9" customWidth="1"/>
    <col min="5897" max="5897" width="12.5546875" style="9" customWidth="1"/>
    <col min="5898" max="6138" width="8.88671875" style="9"/>
    <col min="6139" max="6139" width="1.6640625" style="9" customWidth="1"/>
    <col min="6140" max="6140" width="11.33203125" style="9" customWidth="1"/>
    <col min="6141" max="6144" width="10.33203125" style="9" customWidth="1"/>
    <col min="6145" max="6145" width="9.88671875" style="9" customWidth="1"/>
    <col min="6146" max="6146" width="9.6640625" style="9" customWidth="1"/>
    <col min="6147" max="6147" width="9.44140625" style="9" bestFit="1" customWidth="1"/>
    <col min="6148" max="6148" width="9.6640625" style="9" customWidth="1"/>
    <col min="6149" max="6149" width="11.109375" style="9" customWidth="1"/>
    <col min="6150" max="6150" width="12" style="9" customWidth="1"/>
    <col min="6151" max="6151" width="9.6640625" style="9" customWidth="1"/>
    <col min="6152" max="6152" width="7.109375" style="9" customWidth="1"/>
    <col min="6153" max="6153" width="12.5546875" style="9" customWidth="1"/>
    <col min="6154" max="6394" width="8.88671875" style="9"/>
    <col min="6395" max="6395" width="1.6640625" style="9" customWidth="1"/>
    <col min="6396" max="6396" width="11.33203125" style="9" customWidth="1"/>
    <col min="6397" max="6400" width="10.33203125" style="9" customWidth="1"/>
    <col min="6401" max="6401" width="9.88671875" style="9" customWidth="1"/>
    <col min="6402" max="6402" width="9.6640625" style="9" customWidth="1"/>
    <col min="6403" max="6403" width="9.44140625" style="9" bestFit="1" customWidth="1"/>
    <col min="6404" max="6404" width="9.6640625" style="9" customWidth="1"/>
    <col min="6405" max="6405" width="11.109375" style="9" customWidth="1"/>
    <col min="6406" max="6406" width="12" style="9" customWidth="1"/>
    <col min="6407" max="6407" width="9.6640625" style="9" customWidth="1"/>
    <col min="6408" max="6408" width="7.109375" style="9" customWidth="1"/>
    <col min="6409" max="6409" width="12.5546875" style="9" customWidth="1"/>
    <col min="6410" max="6650" width="8.88671875" style="9"/>
    <col min="6651" max="6651" width="1.6640625" style="9" customWidth="1"/>
    <col min="6652" max="6652" width="11.33203125" style="9" customWidth="1"/>
    <col min="6653" max="6656" width="10.33203125" style="9" customWidth="1"/>
    <col min="6657" max="6657" width="9.88671875" style="9" customWidth="1"/>
    <col min="6658" max="6658" width="9.6640625" style="9" customWidth="1"/>
    <col min="6659" max="6659" width="9.44140625" style="9" bestFit="1" customWidth="1"/>
    <col min="6660" max="6660" width="9.6640625" style="9" customWidth="1"/>
    <col min="6661" max="6661" width="11.109375" style="9" customWidth="1"/>
    <col min="6662" max="6662" width="12" style="9" customWidth="1"/>
    <col min="6663" max="6663" width="9.6640625" style="9" customWidth="1"/>
    <col min="6664" max="6664" width="7.109375" style="9" customWidth="1"/>
    <col min="6665" max="6665" width="12.5546875" style="9" customWidth="1"/>
    <col min="6666" max="6906" width="8.88671875" style="9"/>
    <col min="6907" max="6907" width="1.6640625" style="9" customWidth="1"/>
    <col min="6908" max="6908" width="11.33203125" style="9" customWidth="1"/>
    <col min="6909" max="6912" width="10.33203125" style="9" customWidth="1"/>
    <col min="6913" max="6913" width="9.88671875" style="9" customWidth="1"/>
    <col min="6914" max="6914" width="9.6640625" style="9" customWidth="1"/>
    <col min="6915" max="6915" width="9.44140625" style="9" bestFit="1" customWidth="1"/>
    <col min="6916" max="6916" width="9.6640625" style="9" customWidth="1"/>
    <col min="6917" max="6917" width="11.109375" style="9" customWidth="1"/>
    <col min="6918" max="6918" width="12" style="9" customWidth="1"/>
    <col min="6919" max="6919" width="9.6640625" style="9" customWidth="1"/>
    <col min="6920" max="6920" width="7.109375" style="9" customWidth="1"/>
    <col min="6921" max="6921" width="12.5546875" style="9" customWidth="1"/>
    <col min="6922" max="7162" width="8.88671875" style="9"/>
    <col min="7163" max="7163" width="1.6640625" style="9" customWidth="1"/>
    <col min="7164" max="7164" width="11.33203125" style="9" customWidth="1"/>
    <col min="7165" max="7168" width="10.33203125" style="9" customWidth="1"/>
    <col min="7169" max="7169" width="9.88671875" style="9" customWidth="1"/>
    <col min="7170" max="7170" width="9.6640625" style="9" customWidth="1"/>
    <col min="7171" max="7171" width="9.44140625" style="9" bestFit="1" customWidth="1"/>
    <col min="7172" max="7172" width="9.6640625" style="9" customWidth="1"/>
    <col min="7173" max="7173" width="11.109375" style="9" customWidth="1"/>
    <col min="7174" max="7174" width="12" style="9" customWidth="1"/>
    <col min="7175" max="7175" width="9.6640625" style="9" customWidth="1"/>
    <col min="7176" max="7176" width="7.109375" style="9" customWidth="1"/>
    <col min="7177" max="7177" width="12.5546875" style="9" customWidth="1"/>
    <col min="7178" max="7418" width="8.88671875" style="9"/>
    <col min="7419" max="7419" width="1.6640625" style="9" customWidth="1"/>
    <col min="7420" max="7420" width="11.33203125" style="9" customWidth="1"/>
    <col min="7421" max="7424" width="10.33203125" style="9" customWidth="1"/>
    <col min="7425" max="7425" width="9.88671875" style="9" customWidth="1"/>
    <col min="7426" max="7426" width="9.6640625" style="9" customWidth="1"/>
    <col min="7427" max="7427" width="9.44140625" style="9" bestFit="1" customWidth="1"/>
    <col min="7428" max="7428" width="9.6640625" style="9" customWidth="1"/>
    <col min="7429" max="7429" width="11.109375" style="9" customWidth="1"/>
    <col min="7430" max="7430" width="12" style="9" customWidth="1"/>
    <col min="7431" max="7431" width="9.6640625" style="9" customWidth="1"/>
    <col min="7432" max="7432" width="7.109375" style="9" customWidth="1"/>
    <col min="7433" max="7433" width="12.5546875" style="9" customWidth="1"/>
    <col min="7434" max="7674" width="8.88671875" style="9"/>
    <col min="7675" max="7675" width="1.6640625" style="9" customWidth="1"/>
    <col min="7676" max="7676" width="11.33203125" style="9" customWidth="1"/>
    <col min="7677" max="7680" width="10.33203125" style="9" customWidth="1"/>
    <col min="7681" max="7681" width="9.88671875" style="9" customWidth="1"/>
    <col min="7682" max="7682" width="9.6640625" style="9" customWidth="1"/>
    <col min="7683" max="7683" width="9.44140625" style="9" bestFit="1" customWidth="1"/>
    <col min="7684" max="7684" width="9.6640625" style="9" customWidth="1"/>
    <col min="7685" max="7685" width="11.109375" style="9" customWidth="1"/>
    <col min="7686" max="7686" width="12" style="9" customWidth="1"/>
    <col min="7687" max="7687" width="9.6640625" style="9" customWidth="1"/>
    <col min="7688" max="7688" width="7.109375" style="9" customWidth="1"/>
    <col min="7689" max="7689" width="12.5546875" style="9" customWidth="1"/>
    <col min="7690" max="7930" width="8.88671875" style="9"/>
    <col min="7931" max="7931" width="1.6640625" style="9" customWidth="1"/>
    <col min="7932" max="7932" width="11.33203125" style="9" customWidth="1"/>
    <col min="7933" max="7936" width="10.33203125" style="9" customWidth="1"/>
    <col min="7937" max="7937" width="9.88671875" style="9" customWidth="1"/>
    <col min="7938" max="7938" width="9.6640625" style="9" customWidth="1"/>
    <col min="7939" max="7939" width="9.44140625" style="9" bestFit="1" customWidth="1"/>
    <col min="7940" max="7940" width="9.6640625" style="9" customWidth="1"/>
    <col min="7941" max="7941" width="11.109375" style="9" customWidth="1"/>
    <col min="7942" max="7942" width="12" style="9" customWidth="1"/>
    <col min="7943" max="7943" width="9.6640625" style="9" customWidth="1"/>
    <col min="7944" max="7944" width="7.109375" style="9" customWidth="1"/>
    <col min="7945" max="7945" width="12.5546875" style="9" customWidth="1"/>
    <col min="7946" max="8186" width="8.88671875" style="9"/>
    <col min="8187" max="8187" width="1.6640625" style="9" customWidth="1"/>
    <col min="8188" max="8188" width="11.33203125" style="9" customWidth="1"/>
    <col min="8189" max="8192" width="10.33203125" style="9" customWidth="1"/>
    <col min="8193" max="8193" width="9.88671875" style="9" customWidth="1"/>
    <col min="8194" max="8194" width="9.6640625" style="9" customWidth="1"/>
    <col min="8195" max="8195" width="9.44140625" style="9" bestFit="1" customWidth="1"/>
    <col min="8196" max="8196" width="9.6640625" style="9" customWidth="1"/>
    <col min="8197" max="8197" width="11.109375" style="9" customWidth="1"/>
    <col min="8198" max="8198" width="12" style="9" customWidth="1"/>
    <col min="8199" max="8199" width="9.6640625" style="9" customWidth="1"/>
    <col min="8200" max="8200" width="7.109375" style="9" customWidth="1"/>
    <col min="8201" max="8201" width="12.5546875" style="9" customWidth="1"/>
    <col min="8202" max="8442" width="8.88671875" style="9"/>
    <col min="8443" max="8443" width="1.6640625" style="9" customWidth="1"/>
    <col min="8444" max="8444" width="11.33203125" style="9" customWidth="1"/>
    <col min="8445" max="8448" width="10.33203125" style="9" customWidth="1"/>
    <col min="8449" max="8449" width="9.88671875" style="9" customWidth="1"/>
    <col min="8450" max="8450" width="9.6640625" style="9" customWidth="1"/>
    <col min="8451" max="8451" width="9.44140625" style="9" bestFit="1" customWidth="1"/>
    <col min="8452" max="8452" width="9.6640625" style="9" customWidth="1"/>
    <col min="8453" max="8453" width="11.109375" style="9" customWidth="1"/>
    <col min="8454" max="8454" width="12" style="9" customWidth="1"/>
    <col min="8455" max="8455" width="9.6640625" style="9" customWidth="1"/>
    <col min="8456" max="8456" width="7.109375" style="9" customWidth="1"/>
    <col min="8457" max="8457" width="12.5546875" style="9" customWidth="1"/>
    <col min="8458" max="8698" width="8.88671875" style="9"/>
    <col min="8699" max="8699" width="1.6640625" style="9" customWidth="1"/>
    <col min="8700" max="8700" width="11.33203125" style="9" customWidth="1"/>
    <col min="8701" max="8704" width="10.33203125" style="9" customWidth="1"/>
    <col min="8705" max="8705" width="9.88671875" style="9" customWidth="1"/>
    <col min="8706" max="8706" width="9.6640625" style="9" customWidth="1"/>
    <col min="8707" max="8707" width="9.44140625" style="9" bestFit="1" customWidth="1"/>
    <col min="8708" max="8708" width="9.6640625" style="9" customWidth="1"/>
    <col min="8709" max="8709" width="11.109375" style="9" customWidth="1"/>
    <col min="8710" max="8710" width="12" style="9" customWidth="1"/>
    <col min="8711" max="8711" width="9.6640625" style="9" customWidth="1"/>
    <col min="8712" max="8712" width="7.109375" style="9" customWidth="1"/>
    <col min="8713" max="8713" width="12.5546875" style="9" customWidth="1"/>
    <col min="8714" max="8954" width="8.88671875" style="9"/>
    <col min="8955" max="8955" width="1.6640625" style="9" customWidth="1"/>
    <col min="8956" max="8956" width="11.33203125" style="9" customWidth="1"/>
    <col min="8957" max="8960" width="10.33203125" style="9" customWidth="1"/>
    <col min="8961" max="8961" width="9.88671875" style="9" customWidth="1"/>
    <col min="8962" max="8962" width="9.6640625" style="9" customWidth="1"/>
    <col min="8963" max="8963" width="9.44140625" style="9" bestFit="1" customWidth="1"/>
    <col min="8964" max="8964" width="9.6640625" style="9" customWidth="1"/>
    <col min="8965" max="8965" width="11.109375" style="9" customWidth="1"/>
    <col min="8966" max="8966" width="12" style="9" customWidth="1"/>
    <col min="8967" max="8967" width="9.6640625" style="9" customWidth="1"/>
    <col min="8968" max="8968" width="7.109375" style="9" customWidth="1"/>
    <col min="8969" max="8969" width="12.5546875" style="9" customWidth="1"/>
    <col min="8970" max="9210" width="8.88671875" style="9"/>
    <col min="9211" max="9211" width="1.6640625" style="9" customWidth="1"/>
    <col min="9212" max="9212" width="11.33203125" style="9" customWidth="1"/>
    <col min="9213" max="9216" width="10.33203125" style="9" customWidth="1"/>
    <col min="9217" max="9217" width="9.88671875" style="9" customWidth="1"/>
    <col min="9218" max="9218" width="9.6640625" style="9" customWidth="1"/>
    <col min="9219" max="9219" width="9.44140625" style="9" bestFit="1" customWidth="1"/>
    <col min="9220" max="9220" width="9.6640625" style="9" customWidth="1"/>
    <col min="9221" max="9221" width="11.109375" style="9" customWidth="1"/>
    <col min="9222" max="9222" width="12" style="9" customWidth="1"/>
    <col min="9223" max="9223" width="9.6640625" style="9" customWidth="1"/>
    <col min="9224" max="9224" width="7.109375" style="9" customWidth="1"/>
    <col min="9225" max="9225" width="12.5546875" style="9" customWidth="1"/>
    <col min="9226" max="9466" width="8.88671875" style="9"/>
    <col min="9467" max="9467" width="1.6640625" style="9" customWidth="1"/>
    <col min="9468" max="9468" width="11.33203125" style="9" customWidth="1"/>
    <col min="9469" max="9472" width="10.33203125" style="9" customWidth="1"/>
    <col min="9473" max="9473" width="9.88671875" style="9" customWidth="1"/>
    <col min="9474" max="9474" width="9.6640625" style="9" customWidth="1"/>
    <col min="9475" max="9475" width="9.44140625" style="9" bestFit="1" customWidth="1"/>
    <col min="9476" max="9476" width="9.6640625" style="9" customWidth="1"/>
    <col min="9477" max="9477" width="11.109375" style="9" customWidth="1"/>
    <col min="9478" max="9478" width="12" style="9" customWidth="1"/>
    <col min="9479" max="9479" width="9.6640625" style="9" customWidth="1"/>
    <col min="9480" max="9480" width="7.109375" style="9" customWidth="1"/>
    <col min="9481" max="9481" width="12.5546875" style="9" customWidth="1"/>
    <col min="9482" max="9722" width="8.88671875" style="9"/>
    <col min="9723" max="9723" width="1.6640625" style="9" customWidth="1"/>
    <col min="9724" max="9724" width="11.33203125" style="9" customWidth="1"/>
    <col min="9725" max="9728" width="10.33203125" style="9" customWidth="1"/>
    <col min="9729" max="9729" width="9.88671875" style="9" customWidth="1"/>
    <col min="9730" max="9730" width="9.6640625" style="9" customWidth="1"/>
    <col min="9731" max="9731" width="9.44140625" style="9" bestFit="1" customWidth="1"/>
    <col min="9732" max="9732" width="9.6640625" style="9" customWidth="1"/>
    <col min="9733" max="9733" width="11.109375" style="9" customWidth="1"/>
    <col min="9734" max="9734" width="12" style="9" customWidth="1"/>
    <col min="9735" max="9735" width="9.6640625" style="9" customWidth="1"/>
    <col min="9736" max="9736" width="7.109375" style="9" customWidth="1"/>
    <col min="9737" max="9737" width="12.5546875" style="9" customWidth="1"/>
    <col min="9738" max="9978" width="8.88671875" style="9"/>
    <col min="9979" max="9979" width="1.6640625" style="9" customWidth="1"/>
    <col min="9980" max="9980" width="11.33203125" style="9" customWidth="1"/>
    <col min="9981" max="9984" width="10.33203125" style="9" customWidth="1"/>
    <col min="9985" max="9985" width="9.88671875" style="9" customWidth="1"/>
    <col min="9986" max="9986" width="9.6640625" style="9" customWidth="1"/>
    <col min="9987" max="9987" width="9.44140625" style="9" bestFit="1" customWidth="1"/>
    <col min="9988" max="9988" width="9.6640625" style="9" customWidth="1"/>
    <col min="9989" max="9989" width="11.109375" style="9" customWidth="1"/>
    <col min="9990" max="9990" width="12" style="9" customWidth="1"/>
    <col min="9991" max="9991" width="9.6640625" style="9" customWidth="1"/>
    <col min="9992" max="9992" width="7.109375" style="9" customWidth="1"/>
    <col min="9993" max="9993" width="12.5546875" style="9" customWidth="1"/>
    <col min="9994" max="10234" width="8.88671875" style="9"/>
    <col min="10235" max="10235" width="1.6640625" style="9" customWidth="1"/>
    <col min="10236" max="10236" width="11.33203125" style="9" customWidth="1"/>
    <col min="10237" max="10240" width="10.33203125" style="9" customWidth="1"/>
    <col min="10241" max="10241" width="9.88671875" style="9" customWidth="1"/>
    <col min="10242" max="10242" width="9.6640625" style="9" customWidth="1"/>
    <col min="10243" max="10243" width="9.44140625" style="9" bestFit="1" customWidth="1"/>
    <col min="10244" max="10244" width="9.6640625" style="9" customWidth="1"/>
    <col min="10245" max="10245" width="11.109375" style="9" customWidth="1"/>
    <col min="10246" max="10246" width="12" style="9" customWidth="1"/>
    <col min="10247" max="10247" width="9.6640625" style="9" customWidth="1"/>
    <col min="10248" max="10248" width="7.109375" style="9" customWidth="1"/>
    <col min="10249" max="10249" width="12.5546875" style="9" customWidth="1"/>
    <col min="10250" max="10490" width="8.88671875" style="9"/>
    <col min="10491" max="10491" width="1.6640625" style="9" customWidth="1"/>
    <col min="10492" max="10492" width="11.33203125" style="9" customWidth="1"/>
    <col min="10493" max="10496" width="10.33203125" style="9" customWidth="1"/>
    <col min="10497" max="10497" width="9.88671875" style="9" customWidth="1"/>
    <col min="10498" max="10498" width="9.6640625" style="9" customWidth="1"/>
    <col min="10499" max="10499" width="9.44140625" style="9" bestFit="1" customWidth="1"/>
    <col min="10500" max="10500" width="9.6640625" style="9" customWidth="1"/>
    <col min="10501" max="10501" width="11.109375" style="9" customWidth="1"/>
    <col min="10502" max="10502" width="12" style="9" customWidth="1"/>
    <col min="10503" max="10503" width="9.6640625" style="9" customWidth="1"/>
    <col min="10504" max="10504" width="7.109375" style="9" customWidth="1"/>
    <col min="10505" max="10505" width="12.5546875" style="9" customWidth="1"/>
    <col min="10506" max="10746" width="8.88671875" style="9"/>
    <col min="10747" max="10747" width="1.6640625" style="9" customWidth="1"/>
    <col min="10748" max="10748" width="11.33203125" style="9" customWidth="1"/>
    <col min="10749" max="10752" width="10.33203125" style="9" customWidth="1"/>
    <col min="10753" max="10753" width="9.88671875" style="9" customWidth="1"/>
    <col min="10754" max="10754" width="9.6640625" style="9" customWidth="1"/>
    <col min="10755" max="10755" width="9.44140625" style="9" bestFit="1" customWidth="1"/>
    <col min="10756" max="10756" width="9.6640625" style="9" customWidth="1"/>
    <col min="10757" max="10757" width="11.109375" style="9" customWidth="1"/>
    <col min="10758" max="10758" width="12" style="9" customWidth="1"/>
    <col min="10759" max="10759" width="9.6640625" style="9" customWidth="1"/>
    <col min="10760" max="10760" width="7.109375" style="9" customWidth="1"/>
    <col min="10761" max="10761" width="12.5546875" style="9" customWidth="1"/>
    <col min="10762" max="11002" width="8.88671875" style="9"/>
    <col min="11003" max="11003" width="1.6640625" style="9" customWidth="1"/>
    <col min="11004" max="11004" width="11.33203125" style="9" customWidth="1"/>
    <col min="11005" max="11008" width="10.33203125" style="9" customWidth="1"/>
    <col min="11009" max="11009" width="9.88671875" style="9" customWidth="1"/>
    <col min="11010" max="11010" width="9.6640625" style="9" customWidth="1"/>
    <col min="11011" max="11011" width="9.44140625" style="9" bestFit="1" customWidth="1"/>
    <col min="11012" max="11012" width="9.6640625" style="9" customWidth="1"/>
    <col min="11013" max="11013" width="11.109375" style="9" customWidth="1"/>
    <col min="11014" max="11014" width="12" style="9" customWidth="1"/>
    <col min="11015" max="11015" width="9.6640625" style="9" customWidth="1"/>
    <col min="11016" max="11016" width="7.109375" style="9" customWidth="1"/>
    <col min="11017" max="11017" width="12.5546875" style="9" customWidth="1"/>
    <col min="11018" max="11258" width="8.88671875" style="9"/>
    <col min="11259" max="11259" width="1.6640625" style="9" customWidth="1"/>
    <col min="11260" max="11260" width="11.33203125" style="9" customWidth="1"/>
    <col min="11261" max="11264" width="10.33203125" style="9" customWidth="1"/>
    <col min="11265" max="11265" width="9.88671875" style="9" customWidth="1"/>
    <col min="11266" max="11266" width="9.6640625" style="9" customWidth="1"/>
    <col min="11267" max="11267" width="9.44140625" style="9" bestFit="1" customWidth="1"/>
    <col min="11268" max="11268" width="9.6640625" style="9" customWidth="1"/>
    <col min="11269" max="11269" width="11.109375" style="9" customWidth="1"/>
    <col min="11270" max="11270" width="12" style="9" customWidth="1"/>
    <col min="11271" max="11271" width="9.6640625" style="9" customWidth="1"/>
    <col min="11272" max="11272" width="7.109375" style="9" customWidth="1"/>
    <col min="11273" max="11273" width="12.5546875" style="9" customWidth="1"/>
    <col min="11274" max="11514" width="8.88671875" style="9"/>
    <col min="11515" max="11515" width="1.6640625" style="9" customWidth="1"/>
    <col min="11516" max="11516" width="11.33203125" style="9" customWidth="1"/>
    <col min="11517" max="11520" width="10.33203125" style="9" customWidth="1"/>
    <col min="11521" max="11521" width="9.88671875" style="9" customWidth="1"/>
    <col min="11522" max="11522" width="9.6640625" style="9" customWidth="1"/>
    <col min="11523" max="11523" width="9.44140625" style="9" bestFit="1" customWidth="1"/>
    <col min="11524" max="11524" width="9.6640625" style="9" customWidth="1"/>
    <col min="11525" max="11525" width="11.109375" style="9" customWidth="1"/>
    <col min="11526" max="11526" width="12" style="9" customWidth="1"/>
    <col min="11527" max="11527" width="9.6640625" style="9" customWidth="1"/>
    <col min="11528" max="11528" width="7.109375" style="9" customWidth="1"/>
    <col min="11529" max="11529" width="12.5546875" style="9" customWidth="1"/>
    <col min="11530" max="11770" width="8.88671875" style="9"/>
    <col min="11771" max="11771" width="1.6640625" style="9" customWidth="1"/>
    <col min="11772" max="11772" width="11.33203125" style="9" customWidth="1"/>
    <col min="11773" max="11776" width="10.33203125" style="9" customWidth="1"/>
    <col min="11777" max="11777" width="9.88671875" style="9" customWidth="1"/>
    <col min="11778" max="11778" width="9.6640625" style="9" customWidth="1"/>
    <col min="11779" max="11779" width="9.44140625" style="9" bestFit="1" customWidth="1"/>
    <col min="11780" max="11780" width="9.6640625" style="9" customWidth="1"/>
    <col min="11781" max="11781" width="11.109375" style="9" customWidth="1"/>
    <col min="11782" max="11782" width="12" style="9" customWidth="1"/>
    <col min="11783" max="11783" width="9.6640625" style="9" customWidth="1"/>
    <col min="11784" max="11784" width="7.109375" style="9" customWidth="1"/>
    <col min="11785" max="11785" width="12.5546875" style="9" customWidth="1"/>
    <col min="11786" max="12026" width="8.88671875" style="9"/>
    <col min="12027" max="12027" width="1.6640625" style="9" customWidth="1"/>
    <col min="12028" max="12028" width="11.33203125" style="9" customWidth="1"/>
    <col min="12029" max="12032" width="10.33203125" style="9" customWidth="1"/>
    <col min="12033" max="12033" width="9.88671875" style="9" customWidth="1"/>
    <col min="12034" max="12034" width="9.6640625" style="9" customWidth="1"/>
    <col min="12035" max="12035" width="9.44140625" style="9" bestFit="1" customWidth="1"/>
    <col min="12036" max="12036" width="9.6640625" style="9" customWidth="1"/>
    <col min="12037" max="12037" width="11.109375" style="9" customWidth="1"/>
    <col min="12038" max="12038" width="12" style="9" customWidth="1"/>
    <col min="12039" max="12039" width="9.6640625" style="9" customWidth="1"/>
    <col min="12040" max="12040" width="7.109375" style="9" customWidth="1"/>
    <col min="12041" max="12041" width="12.5546875" style="9" customWidth="1"/>
    <col min="12042" max="12282" width="8.88671875" style="9"/>
    <col min="12283" max="12283" width="1.6640625" style="9" customWidth="1"/>
    <col min="12284" max="12284" width="11.33203125" style="9" customWidth="1"/>
    <col min="12285" max="12288" width="10.33203125" style="9" customWidth="1"/>
    <col min="12289" max="12289" width="9.88671875" style="9" customWidth="1"/>
    <col min="12290" max="12290" width="9.6640625" style="9" customWidth="1"/>
    <col min="12291" max="12291" width="9.44140625" style="9" bestFit="1" customWidth="1"/>
    <col min="12292" max="12292" width="9.6640625" style="9" customWidth="1"/>
    <col min="12293" max="12293" width="11.109375" style="9" customWidth="1"/>
    <col min="12294" max="12294" width="12" style="9" customWidth="1"/>
    <col min="12295" max="12295" width="9.6640625" style="9" customWidth="1"/>
    <col min="12296" max="12296" width="7.109375" style="9" customWidth="1"/>
    <col min="12297" max="12297" width="12.5546875" style="9" customWidth="1"/>
    <col min="12298" max="12538" width="8.88671875" style="9"/>
    <col min="12539" max="12539" width="1.6640625" style="9" customWidth="1"/>
    <col min="12540" max="12540" width="11.33203125" style="9" customWidth="1"/>
    <col min="12541" max="12544" width="10.33203125" style="9" customWidth="1"/>
    <col min="12545" max="12545" width="9.88671875" style="9" customWidth="1"/>
    <col min="12546" max="12546" width="9.6640625" style="9" customWidth="1"/>
    <col min="12547" max="12547" width="9.44140625" style="9" bestFit="1" customWidth="1"/>
    <col min="12548" max="12548" width="9.6640625" style="9" customWidth="1"/>
    <col min="12549" max="12549" width="11.109375" style="9" customWidth="1"/>
    <col min="12550" max="12550" width="12" style="9" customWidth="1"/>
    <col min="12551" max="12551" width="9.6640625" style="9" customWidth="1"/>
    <col min="12552" max="12552" width="7.109375" style="9" customWidth="1"/>
    <col min="12553" max="12553" width="12.5546875" style="9" customWidth="1"/>
    <col min="12554" max="12794" width="8.88671875" style="9"/>
    <col min="12795" max="12795" width="1.6640625" style="9" customWidth="1"/>
    <col min="12796" max="12796" width="11.33203125" style="9" customWidth="1"/>
    <col min="12797" max="12800" width="10.33203125" style="9" customWidth="1"/>
    <col min="12801" max="12801" width="9.88671875" style="9" customWidth="1"/>
    <col min="12802" max="12802" width="9.6640625" style="9" customWidth="1"/>
    <col min="12803" max="12803" width="9.44140625" style="9" bestFit="1" customWidth="1"/>
    <col min="12804" max="12804" width="9.6640625" style="9" customWidth="1"/>
    <col min="12805" max="12805" width="11.109375" style="9" customWidth="1"/>
    <col min="12806" max="12806" width="12" style="9" customWidth="1"/>
    <col min="12807" max="12807" width="9.6640625" style="9" customWidth="1"/>
    <col min="12808" max="12808" width="7.109375" style="9" customWidth="1"/>
    <col min="12809" max="12809" width="12.5546875" style="9" customWidth="1"/>
    <col min="12810" max="13050" width="8.88671875" style="9"/>
    <col min="13051" max="13051" width="1.6640625" style="9" customWidth="1"/>
    <col min="13052" max="13052" width="11.33203125" style="9" customWidth="1"/>
    <col min="13053" max="13056" width="10.33203125" style="9" customWidth="1"/>
    <col min="13057" max="13057" width="9.88671875" style="9" customWidth="1"/>
    <col min="13058" max="13058" width="9.6640625" style="9" customWidth="1"/>
    <col min="13059" max="13059" width="9.44140625" style="9" bestFit="1" customWidth="1"/>
    <col min="13060" max="13060" width="9.6640625" style="9" customWidth="1"/>
    <col min="13061" max="13061" width="11.109375" style="9" customWidth="1"/>
    <col min="13062" max="13062" width="12" style="9" customWidth="1"/>
    <col min="13063" max="13063" width="9.6640625" style="9" customWidth="1"/>
    <col min="13064" max="13064" width="7.109375" style="9" customWidth="1"/>
    <col min="13065" max="13065" width="12.5546875" style="9" customWidth="1"/>
    <col min="13066" max="13306" width="8.88671875" style="9"/>
    <col min="13307" max="13307" width="1.6640625" style="9" customWidth="1"/>
    <col min="13308" max="13308" width="11.33203125" style="9" customWidth="1"/>
    <col min="13309" max="13312" width="10.33203125" style="9" customWidth="1"/>
    <col min="13313" max="13313" width="9.88671875" style="9" customWidth="1"/>
    <col min="13314" max="13314" width="9.6640625" style="9" customWidth="1"/>
    <col min="13315" max="13315" width="9.44140625" style="9" bestFit="1" customWidth="1"/>
    <col min="13316" max="13316" width="9.6640625" style="9" customWidth="1"/>
    <col min="13317" max="13317" width="11.109375" style="9" customWidth="1"/>
    <col min="13318" max="13318" width="12" style="9" customWidth="1"/>
    <col min="13319" max="13319" width="9.6640625" style="9" customWidth="1"/>
    <col min="13320" max="13320" width="7.109375" style="9" customWidth="1"/>
    <col min="13321" max="13321" width="12.5546875" style="9" customWidth="1"/>
    <col min="13322" max="13562" width="8.88671875" style="9"/>
    <col min="13563" max="13563" width="1.6640625" style="9" customWidth="1"/>
    <col min="13564" max="13564" width="11.33203125" style="9" customWidth="1"/>
    <col min="13565" max="13568" width="10.33203125" style="9" customWidth="1"/>
    <col min="13569" max="13569" width="9.88671875" style="9" customWidth="1"/>
    <col min="13570" max="13570" width="9.6640625" style="9" customWidth="1"/>
    <col min="13571" max="13571" width="9.44140625" style="9" bestFit="1" customWidth="1"/>
    <col min="13572" max="13572" width="9.6640625" style="9" customWidth="1"/>
    <col min="13573" max="13573" width="11.109375" style="9" customWidth="1"/>
    <col min="13574" max="13574" width="12" style="9" customWidth="1"/>
    <col min="13575" max="13575" width="9.6640625" style="9" customWidth="1"/>
    <col min="13576" max="13576" width="7.109375" style="9" customWidth="1"/>
    <col min="13577" max="13577" width="12.5546875" style="9" customWidth="1"/>
    <col min="13578" max="13818" width="8.88671875" style="9"/>
    <col min="13819" max="13819" width="1.6640625" style="9" customWidth="1"/>
    <col min="13820" max="13820" width="11.33203125" style="9" customWidth="1"/>
    <col min="13821" max="13824" width="10.33203125" style="9" customWidth="1"/>
    <col min="13825" max="13825" width="9.88671875" style="9" customWidth="1"/>
    <col min="13826" max="13826" width="9.6640625" style="9" customWidth="1"/>
    <col min="13827" max="13827" width="9.44140625" style="9" bestFit="1" customWidth="1"/>
    <col min="13828" max="13828" width="9.6640625" style="9" customWidth="1"/>
    <col min="13829" max="13829" width="11.109375" style="9" customWidth="1"/>
    <col min="13830" max="13830" width="12" style="9" customWidth="1"/>
    <col min="13831" max="13831" width="9.6640625" style="9" customWidth="1"/>
    <col min="13832" max="13832" width="7.109375" style="9" customWidth="1"/>
    <col min="13833" max="13833" width="12.5546875" style="9" customWidth="1"/>
    <col min="13834" max="14074" width="8.88671875" style="9"/>
    <col min="14075" max="14075" width="1.6640625" style="9" customWidth="1"/>
    <col min="14076" max="14076" width="11.33203125" style="9" customWidth="1"/>
    <col min="14077" max="14080" width="10.33203125" style="9" customWidth="1"/>
    <col min="14081" max="14081" width="9.88671875" style="9" customWidth="1"/>
    <col min="14082" max="14082" width="9.6640625" style="9" customWidth="1"/>
    <col min="14083" max="14083" width="9.44140625" style="9" bestFit="1" customWidth="1"/>
    <col min="14084" max="14084" width="9.6640625" style="9" customWidth="1"/>
    <col min="14085" max="14085" width="11.109375" style="9" customWidth="1"/>
    <col min="14086" max="14086" width="12" style="9" customWidth="1"/>
    <col min="14087" max="14087" width="9.6640625" style="9" customWidth="1"/>
    <col min="14088" max="14088" width="7.109375" style="9" customWidth="1"/>
    <col min="14089" max="14089" width="12.5546875" style="9" customWidth="1"/>
    <col min="14090" max="14330" width="8.88671875" style="9"/>
    <col min="14331" max="14331" width="1.6640625" style="9" customWidth="1"/>
    <col min="14332" max="14332" width="11.33203125" style="9" customWidth="1"/>
    <col min="14333" max="14336" width="10.33203125" style="9" customWidth="1"/>
    <col min="14337" max="14337" width="9.88671875" style="9" customWidth="1"/>
    <col min="14338" max="14338" width="9.6640625" style="9" customWidth="1"/>
    <col min="14339" max="14339" width="9.44140625" style="9" bestFit="1" customWidth="1"/>
    <col min="14340" max="14340" width="9.6640625" style="9" customWidth="1"/>
    <col min="14341" max="14341" width="11.109375" style="9" customWidth="1"/>
    <col min="14342" max="14342" width="12" style="9" customWidth="1"/>
    <col min="14343" max="14343" width="9.6640625" style="9" customWidth="1"/>
    <col min="14344" max="14344" width="7.109375" style="9" customWidth="1"/>
    <col min="14345" max="14345" width="12.5546875" style="9" customWidth="1"/>
    <col min="14346" max="14586" width="8.88671875" style="9"/>
    <col min="14587" max="14587" width="1.6640625" style="9" customWidth="1"/>
    <col min="14588" max="14588" width="11.33203125" style="9" customWidth="1"/>
    <col min="14589" max="14592" width="10.33203125" style="9" customWidth="1"/>
    <col min="14593" max="14593" width="9.88671875" style="9" customWidth="1"/>
    <col min="14594" max="14594" width="9.6640625" style="9" customWidth="1"/>
    <col min="14595" max="14595" width="9.44140625" style="9" bestFit="1" customWidth="1"/>
    <col min="14596" max="14596" width="9.6640625" style="9" customWidth="1"/>
    <col min="14597" max="14597" width="11.109375" style="9" customWidth="1"/>
    <col min="14598" max="14598" width="12" style="9" customWidth="1"/>
    <col min="14599" max="14599" width="9.6640625" style="9" customWidth="1"/>
    <col min="14600" max="14600" width="7.109375" style="9" customWidth="1"/>
    <col min="14601" max="14601" width="12.5546875" style="9" customWidth="1"/>
    <col min="14602" max="14842" width="8.88671875" style="9"/>
    <col min="14843" max="14843" width="1.6640625" style="9" customWidth="1"/>
    <col min="14844" max="14844" width="11.33203125" style="9" customWidth="1"/>
    <col min="14845" max="14848" width="10.33203125" style="9" customWidth="1"/>
    <col min="14849" max="14849" width="9.88671875" style="9" customWidth="1"/>
    <col min="14850" max="14850" width="9.6640625" style="9" customWidth="1"/>
    <col min="14851" max="14851" width="9.44140625" style="9" bestFit="1" customWidth="1"/>
    <col min="14852" max="14852" width="9.6640625" style="9" customWidth="1"/>
    <col min="14853" max="14853" width="11.109375" style="9" customWidth="1"/>
    <col min="14854" max="14854" width="12" style="9" customWidth="1"/>
    <col min="14855" max="14855" width="9.6640625" style="9" customWidth="1"/>
    <col min="14856" max="14856" width="7.109375" style="9" customWidth="1"/>
    <col min="14857" max="14857" width="12.5546875" style="9" customWidth="1"/>
    <col min="14858" max="15098" width="8.88671875" style="9"/>
    <col min="15099" max="15099" width="1.6640625" style="9" customWidth="1"/>
    <col min="15100" max="15100" width="11.33203125" style="9" customWidth="1"/>
    <col min="15101" max="15104" width="10.33203125" style="9" customWidth="1"/>
    <col min="15105" max="15105" width="9.88671875" style="9" customWidth="1"/>
    <col min="15106" max="15106" width="9.6640625" style="9" customWidth="1"/>
    <col min="15107" max="15107" width="9.44140625" style="9" bestFit="1" customWidth="1"/>
    <col min="15108" max="15108" width="9.6640625" style="9" customWidth="1"/>
    <col min="15109" max="15109" width="11.109375" style="9" customWidth="1"/>
    <col min="15110" max="15110" width="12" style="9" customWidth="1"/>
    <col min="15111" max="15111" width="9.6640625" style="9" customWidth="1"/>
    <col min="15112" max="15112" width="7.109375" style="9" customWidth="1"/>
    <col min="15113" max="15113" width="12.5546875" style="9" customWidth="1"/>
    <col min="15114" max="15354" width="8.88671875" style="9"/>
    <col min="15355" max="15355" width="1.6640625" style="9" customWidth="1"/>
    <col min="15356" max="15356" width="11.33203125" style="9" customWidth="1"/>
    <col min="15357" max="15360" width="10.33203125" style="9" customWidth="1"/>
    <col min="15361" max="15361" width="9.88671875" style="9" customWidth="1"/>
    <col min="15362" max="15362" width="9.6640625" style="9" customWidth="1"/>
    <col min="15363" max="15363" width="9.44140625" style="9" bestFit="1" customWidth="1"/>
    <col min="15364" max="15364" width="9.6640625" style="9" customWidth="1"/>
    <col min="15365" max="15365" width="11.109375" style="9" customWidth="1"/>
    <col min="15366" max="15366" width="12" style="9" customWidth="1"/>
    <col min="15367" max="15367" width="9.6640625" style="9" customWidth="1"/>
    <col min="15368" max="15368" width="7.109375" style="9" customWidth="1"/>
    <col min="15369" max="15369" width="12.5546875" style="9" customWidth="1"/>
    <col min="15370" max="15610" width="8.88671875" style="9"/>
    <col min="15611" max="15611" width="1.6640625" style="9" customWidth="1"/>
    <col min="15612" max="15612" width="11.33203125" style="9" customWidth="1"/>
    <col min="15613" max="15616" width="10.33203125" style="9" customWidth="1"/>
    <col min="15617" max="15617" width="9.88671875" style="9" customWidth="1"/>
    <col min="15618" max="15618" width="9.6640625" style="9" customWidth="1"/>
    <col min="15619" max="15619" width="9.44140625" style="9" bestFit="1" customWidth="1"/>
    <col min="15620" max="15620" width="9.6640625" style="9" customWidth="1"/>
    <col min="15621" max="15621" width="11.109375" style="9" customWidth="1"/>
    <col min="15622" max="15622" width="12" style="9" customWidth="1"/>
    <col min="15623" max="15623" width="9.6640625" style="9" customWidth="1"/>
    <col min="15624" max="15624" width="7.109375" style="9" customWidth="1"/>
    <col min="15625" max="15625" width="12.5546875" style="9" customWidth="1"/>
    <col min="15626" max="15866" width="8.88671875" style="9"/>
    <col min="15867" max="15867" width="1.6640625" style="9" customWidth="1"/>
    <col min="15868" max="15868" width="11.33203125" style="9" customWidth="1"/>
    <col min="15869" max="15872" width="10.33203125" style="9" customWidth="1"/>
    <col min="15873" max="15873" width="9.88671875" style="9" customWidth="1"/>
    <col min="15874" max="15874" width="9.6640625" style="9" customWidth="1"/>
    <col min="15875" max="15875" width="9.44140625" style="9" bestFit="1" customWidth="1"/>
    <col min="15876" max="15876" width="9.6640625" style="9" customWidth="1"/>
    <col min="15877" max="15877" width="11.109375" style="9" customWidth="1"/>
    <col min="15878" max="15878" width="12" style="9" customWidth="1"/>
    <col min="15879" max="15879" width="9.6640625" style="9" customWidth="1"/>
    <col min="15880" max="15880" width="7.109375" style="9" customWidth="1"/>
    <col min="15881" max="15881" width="12.5546875" style="9" customWidth="1"/>
    <col min="15882" max="16122" width="8.88671875" style="9"/>
    <col min="16123" max="16123" width="1.6640625" style="9" customWidth="1"/>
    <col min="16124" max="16124" width="11.33203125" style="9" customWidth="1"/>
    <col min="16125" max="16128" width="10.33203125" style="9" customWidth="1"/>
    <col min="16129" max="16129" width="9.88671875" style="9" customWidth="1"/>
    <col min="16130" max="16130" width="9.6640625" style="9" customWidth="1"/>
    <col min="16131" max="16131" width="9.44140625" style="9" bestFit="1" customWidth="1"/>
    <col min="16132" max="16132" width="9.6640625" style="9" customWidth="1"/>
    <col min="16133" max="16133" width="11.109375" style="9" customWidth="1"/>
    <col min="16134" max="16134" width="12" style="9" customWidth="1"/>
    <col min="16135" max="16135" width="9.6640625" style="9" customWidth="1"/>
    <col min="16136" max="16136" width="7.109375" style="9" customWidth="1"/>
    <col min="16137" max="16137" width="12.5546875" style="9" customWidth="1"/>
    <col min="16138" max="16384" width="8.88671875" style="9"/>
  </cols>
  <sheetData>
    <row r="1" spans="2:11" ht="13.8" thickBot="1" x14ac:dyDescent="0.3"/>
    <row r="2" spans="2:11" x14ac:dyDescent="0.25">
      <c r="B2" s="11" t="s">
        <v>388</v>
      </c>
      <c r="C2" s="12"/>
      <c r="D2" s="12"/>
      <c r="E2" s="12"/>
      <c r="F2" s="12"/>
      <c r="G2" s="13"/>
      <c r="H2" s="13"/>
      <c r="I2" s="13"/>
      <c r="J2" s="14"/>
    </row>
    <row r="3" spans="2:11" ht="13.8" thickBot="1" x14ac:dyDescent="0.3">
      <c r="B3" s="15"/>
      <c r="C3" s="16"/>
      <c r="D3" s="16"/>
      <c r="E3" s="16"/>
      <c r="F3" s="16"/>
      <c r="G3" s="16"/>
      <c r="H3" s="16"/>
      <c r="I3" s="16"/>
      <c r="J3" s="17"/>
    </row>
    <row r="4" spans="2:11" ht="13.8" thickBot="1" x14ac:dyDescent="0.3">
      <c r="B4" s="18" t="s">
        <v>418</v>
      </c>
      <c r="C4" s="19">
        <f>SUM(C6:C29)</f>
        <v>184758</v>
      </c>
      <c r="D4" s="20">
        <f>SUM(D6:D29)</f>
        <v>252.19</v>
      </c>
      <c r="E4" s="20">
        <f t="shared" ref="E4:F4" si="0">SUM(E6:E29)</f>
        <v>261.72000000000003</v>
      </c>
      <c r="F4" s="20">
        <f t="shared" si="0"/>
        <v>207.73000000000002</v>
      </c>
      <c r="G4" s="20">
        <f>SUM(G6:G29)</f>
        <v>211.05999999999997</v>
      </c>
      <c r="H4" s="20">
        <f>SUM(H6:H29)</f>
        <v>95.516000000000005</v>
      </c>
      <c r="I4" s="19">
        <f>SUM(I6:I29)</f>
        <v>97390.171900000016</v>
      </c>
      <c r="J4" s="19"/>
    </row>
    <row r="5" spans="2:11" ht="79.8" thickBot="1" x14ac:dyDescent="0.3">
      <c r="B5" s="21"/>
      <c r="C5" s="22" t="s">
        <v>389</v>
      </c>
      <c r="D5" s="23" t="s">
        <v>410</v>
      </c>
      <c r="E5" s="23" t="s">
        <v>411</v>
      </c>
      <c r="F5" s="23" t="s">
        <v>412</v>
      </c>
      <c r="G5" s="23" t="s">
        <v>413</v>
      </c>
      <c r="H5" s="24" t="s">
        <v>414</v>
      </c>
      <c r="I5" s="25" t="s">
        <v>390</v>
      </c>
      <c r="J5" s="26"/>
    </row>
    <row r="6" spans="2:11" ht="13.8" x14ac:dyDescent="0.3">
      <c r="B6" s="27" t="s">
        <v>391</v>
      </c>
      <c r="C6" s="28">
        <v>7950</v>
      </c>
      <c r="D6" s="29">
        <v>30.64</v>
      </c>
      <c r="E6" s="29">
        <v>10.199999999999999</v>
      </c>
      <c r="F6" s="29"/>
      <c r="G6" s="29">
        <v>2.27</v>
      </c>
      <c r="H6" s="30">
        <v>5.51</v>
      </c>
      <c r="I6" s="31">
        <v>5446.9043999999985</v>
      </c>
      <c r="J6" s="32" t="s">
        <v>391</v>
      </c>
      <c r="K6" s="33"/>
    </row>
    <row r="7" spans="2:11" ht="13.8" x14ac:dyDescent="0.3">
      <c r="B7" s="34" t="s">
        <v>392</v>
      </c>
      <c r="C7" s="35">
        <v>6755</v>
      </c>
      <c r="D7" s="36"/>
      <c r="E7" s="36"/>
      <c r="F7" s="36">
        <v>2.87</v>
      </c>
      <c r="G7" s="36">
        <v>5.7</v>
      </c>
      <c r="H7" s="30"/>
      <c r="I7" s="37">
        <v>2287.5754000000002</v>
      </c>
      <c r="J7" s="38" t="s">
        <v>392</v>
      </c>
      <c r="K7" s="33"/>
    </row>
    <row r="8" spans="2:11" ht="13.8" x14ac:dyDescent="0.3">
      <c r="B8" s="34" t="s">
        <v>393</v>
      </c>
      <c r="C8" s="39">
        <v>4244</v>
      </c>
      <c r="D8" s="36"/>
      <c r="E8" s="36">
        <v>1.06</v>
      </c>
      <c r="F8" s="36"/>
      <c r="G8" s="36">
        <v>6.64</v>
      </c>
      <c r="H8" s="30">
        <v>3.05</v>
      </c>
      <c r="I8" s="37">
        <v>2855.4956999999999</v>
      </c>
      <c r="J8" s="40" t="s">
        <v>393</v>
      </c>
    </row>
    <row r="9" spans="2:11" ht="13.8" x14ac:dyDescent="0.3">
      <c r="B9" s="34" t="s">
        <v>394</v>
      </c>
      <c r="C9" s="35">
        <v>6870</v>
      </c>
      <c r="D9" s="36">
        <v>5.55</v>
      </c>
      <c r="E9" s="36"/>
      <c r="F9" s="36">
        <v>1.42</v>
      </c>
      <c r="G9" s="36">
        <v>4.87</v>
      </c>
      <c r="H9" s="30">
        <v>4</v>
      </c>
      <c r="I9" s="37">
        <v>5724.2339999999995</v>
      </c>
      <c r="J9" s="38" t="s">
        <v>394</v>
      </c>
    </row>
    <row r="10" spans="2:11" ht="13.8" x14ac:dyDescent="0.3">
      <c r="B10" s="34" t="s">
        <v>395</v>
      </c>
      <c r="C10" s="39">
        <v>11105</v>
      </c>
      <c r="D10" s="36">
        <v>0.7</v>
      </c>
      <c r="E10" s="36">
        <v>1.41</v>
      </c>
      <c r="F10" s="36">
        <v>1.63</v>
      </c>
      <c r="G10" s="36"/>
      <c r="H10" s="30">
        <v>4.2</v>
      </c>
      <c r="I10" s="37">
        <v>6310.2069999999985</v>
      </c>
      <c r="J10" s="40" t="s">
        <v>395</v>
      </c>
    </row>
    <row r="11" spans="2:11" ht="13.8" x14ac:dyDescent="0.3">
      <c r="B11" s="34" t="s">
        <v>396</v>
      </c>
      <c r="C11" s="35">
        <v>15117</v>
      </c>
      <c r="D11" s="36">
        <v>13.68</v>
      </c>
      <c r="E11" s="36">
        <v>9.1199999999999992</v>
      </c>
      <c r="F11" s="36">
        <v>0.65</v>
      </c>
      <c r="G11" s="36"/>
      <c r="H11" s="41">
        <v>7.46</v>
      </c>
      <c r="I11" s="37">
        <v>5951.6021999999975</v>
      </c>
      <c r="J11" s="38" t="s">
        <v>396</v>
      </c>
    </row>
    <row r="12" spans="2:11" ht="13.8" x14ac:dyDescent="0.3">
      <c r="B12" s="34" t="s">
        <v>397</v>
      </c>
      <c r="C12" s="39">
        <v>4656</v>
      </c>
      <c r="D12" s="36"/>
      <c r="E12" s="36">
        <v>1.74</v>
      </c>
      <c r="F12" s="36">
        <v>2.57</v>
      </c>
      <c r="G12" s="36">
        <v>5.28</v>
      </c>
      <c r="H12" s="30">
        <v>6.29</v>
      </c>
      <c r="I12" s="37">
        <v>2853.0320999999994</v>
      </c>
      <c r="J12" s="40" t="s">
        <v>397</v>
      </c>
    </row>
    <row r="13" spans="2:11" ht="13.8" x14ac:dyDescent="0.3">
      <c r="B13" s="34" t="s">
        <v>398</v>
      </c>
      <c r="C13" s="35">
        <v>14595</v>
      </c>
      <c r="D13" s="36">
        <v>113.1</v>
      </c>
      <c r="E13" s="36">
        <v>87.5</v>
      </c>
      <c r="F13" s="36">
        <v>55.4</v>
      </c>
      <c r="G13" s="36">
        <v>53.4</v>
      </c>
      <c r="H13" s="41">
        <v>4.96</v>
      </c>
      <c r="I13" s="37">
        <v>9140.6205999999984</v>
      </c>
      <c r="J13" s="38" t="s">
        <v>398</v>
      </c>
    </row>
    <row r="14" spans="2:11" ht="13.8" x14ac:dyDescent="0.3">
      <c r="B14" s="34" t="s">
        <v>298</v>
      </c>
      <c r="C14" s="39">
        <v>5583</v>
      </c>
      <c r="D14" s="36"/>
      <c r="E14" s="36"/>
      <c r="F14" s="36">
        <v>5.93</v>
      </c>
      <c r="G14" s="36"/>
      <c r="H14" s="30"/>
      <c r="I14" s="37">
        <v>2770.9705000000004</v>
      </c>
      <c r="J14" s="40" t="s">
        <v>298</v>
      </c>
    </row>
    <row r="15" spans="2:11" ht="13.8" x14ac:dyDescent="0.3">
      <c r="B15" s="34" t="s">
        <v>399</v>
      </c>
      <c r="C15" s="35">
        <v>9152</v>
      </c>
      <c r="D15" s="36">
        <v>3.09</v>
      </c>
      <c r="E15" s="36"/>
      <c r="F15" s="36"/>
      <c r="G15" s="36">
        <v>1.23</v>
      </c>
      <c r="H15" s="41">
        <v>12.66</v>
      </c>
      <c r="I15" s="37">
        <v>5646.8118000000031</v>
      </c>
      <c r="J15" s="38" t="s">
        <v>399</v>
      </c>
    </row>
    <row r="16" spans="2:11" ht="13.8" x14ac:dyDescent="0.3">
      <c r="B16" s="34" t="s">
        <v>400</v>
      </c>
      <c r="C16" s="39">
        <v>6623</v>
      </c>
      <c r="D16" s="36">
        <v>5.78</v>
      </c>
      <c r="E16" s="36">
        <v>22.5</v>
      </c>
      <c r="F16" s="36">
        <v>19.59</v>
      </c>
      <c r="G16" s="36">
        <v>17.3</v>
      </c>
      <c r="H16" s="41">
        <v>1.27</v>
      </c>
      <c r="I16" s="37">
        <v>2789.6904999999997</v>
      </c>
      <c r="J16" s="40" t="s">
        <v>400</v>
      </c>
    </row>
    <row r="17" spans="2:10" ht="13.8" x14ac:dyDescent="0.3">
      <c r="B17" s="34" t="s">
        <v>306</v>
      </c>
      <c r="C17" s="35">
        <v>7244</v>
      </c>
      <c r="D17" s="36"/>
      <c r="E17" s="36">
        <v>1.2</v>
      </c>
      <c r="F17" s="36">
        <v>1.85</v>
      </c>
      <c r="G17" s="36">
        <v>1.31</v>
      </c>
      <c r="H17" s="30"/>
      <c r="I17" s="37">
        <v>3975.6741000000011</v>
      </c>
      <c r="J17" s="38" t="s">
        <v>306</v>
      </c>
    </row>
    <row r="18" spans="2:10" ht="13.8" x14ac:dyDescent="0.3">
      <c r="B18" s="34" t="s">
        <v>297</v>
      </c>
      <c r="C18" s="39">
        <v>7221</v>
      </c>
      <c r="D18" s="36">
        <v>11.18</v>
      </c>
      <c r="E18" s="36">
        <v>6.09</v>
      </c>
      <c r="F18" s="36">
        <v>3.61</v>
      </c>
      <c r="G18" s="36">
        <v>8.42</v>
      </c>
      <c r="H18" s="30"/>
      <c r="I18" s="37">
        <v>2899.2655</v>
      </c>
      <c r="J18" s="40" t="s">
        <v>297</v>
      </c>
    </row>
    <row r="19" spans="2:10" ht="13.8" x14ac:dyDescent="0.3">
      <c r="B19" s="34" t="s">
        <v>401</v>
      </c>
      <c r="C19" s="35">
        <v>6570</v>
      </c>
      <c r="D19" s="36">
        <v>11.8</v>
      </c>
      <c r="E19" s="36">
        <v>12.7</v>
      </c>
      <c r="F19" s="36">
        <v>11.5</v>
      </c>
      <c r="G19" s="36">
        <v>3.06</v>
      </c>
      <c r="H19" s="30">
        <v>5.5</v>
      </c>
      <c r="I19" s="37">
        <v>4691.458599999999</v>
      </c>
      <c r="J19" s="38" t="s">
        <v>401</v>
      </c>
    </row>
    <row r="20" spans="2:10" ht="13.8" x14ac:dyDescent="0.3">
      <c r="B20" s="34" t="s">
        <v>402</v>
      </c>
      <c r="C20" s="39">
        <v>13650</v>
      </c>
      <c r="D20" s="36"/>
      <c r="E20" s="36">
        <v>5.96</v>
      </c>
      <c r="F20" s="36">
        <v>2.98</v>
      </c>
      <c r="G20" s="36"/>
      <c r="H20" s="30">
        <v>5.25</v>
      </c>
      <c r="I20" s="37">
        <v>5860.9271000000008</v>
      </c>
      <c r="J20" s="40" t="s">
        <v>402</v>
      </c>
    </row>
    <row r="21" spans="2:10" ht="13.8" x14ac:dyDescent="0.3">
      <c r="B21" s="34" t="s">
        <v>403</v>
      </c>
      <c r="C21" s="35">
        <v>6458</v>
      </c>
      <c r="D21" s="36"/>
      <c r="E21" s="36">
        <v>1.62</v>
      </c>
      <c r="F21" s="36">
        <v>1.62</v>
      </c>
      <c r="G21" s="36"/>
      <c r="H21" s="30">
        <v>1.7</v>
      </c>
      <c r="I21" s="37">
        <v>2454.0852000000009</v>
      </c>
      <c r="J21" s="38" t="s">
        <v>403</v>
      </c>
    </row>
    <row r="22" spans="2:10" ht="13.8" x14ac:dyDescent="0.3">
      <c r="B22" s="34" t="s">
        <v>125</v>
      </c>
      <c r="C22" s="39">
        <v>9458</v>
      </c>
      <c r="D22" s="36"/>
      <c r="E22" s="36">
        <v>11.2</v>
      </c>
      <c r="F22" s="36">
        <v>2.87</v>
      </c>
      <c r="G22" s="36">
        <v>1.17</v>
      </c>
      <c r="H22" s="30"/>
      <c r="I22" s="37">
        <v>3693.9661000000006</v>
      </c>
      <c r="J22" s="40" t="s">
        <v>125</v>
      </c>
    </row>
    <row r="23" spans="2:10" ht="13.8" x14ac:dyDescent="0.3">
      <c r="B23" s="34" t="s">
        <v>404</v>
      </c>
      <c r="C23" s="35">
        <v>2599</v>
      </c>
      <c r="D23" s="36">
        <v>1.48</v>
      </c>
      <c r="E23" s="36">
        <v>3.22</v>
      </c>
      <c r="F23" s="36">
        <v>3.55</v>
      </c>
      <c r="G23" s="36">
        <v>4.8099999999999996</v>
      </c>
      <c r="H23" s="30">
        <v>10.476000000000001</v>
      </c>
      <c r="I23" s="37">
        <v>727.73000000000013</v>
      </c>
      <c r="J23" s="38" t="s">
        <v>404</v>
      </c>
    </row>
    <row r="24" spans="2:10" ht="13.8" x14ac:dyDescent="0.3">
      <c r="B24" s="34" t="s">
        <v>405</v>
      </c>
      <c r="C24" s="39">
        <v>6984</v>
      </c>
      <c r="D24" s="36">
        <v>37.18</v>
      </c>
      <c r="E24" s="36">
        <v>60.6</v>
      </c>
      <c r="F24" s="36">
        <v>34.130000000000003</v>
      </c>
      <c r="G24" s="36">
        <v>26.6</v>
      </c>
      <c r="H24" s="41">
        <v>9.43</v>
      </c>
      <c r="I24" s="37">
        <v>4425.987799999999</v>
      </c>
      <c r="J24" s="40" t="s">
        <v>405</v>
      </c>
    </row>
    <row r="25" spans="2:10" ht="13.8" x14ac:dyDescent="0.3">
      <c r="B25" s="34" t="s">
        <v>406</v>
      </c>
      <c r="C25" s="35">
        <v>10777</v>
      </c>
      <c r="D25" s="36">
        <v>10.66</v>
      </c>
      <c r="E25" s="36">
        <v>5.4</v>
      </c>
      <c r="F25" s="36">
        <v>16.690000000000001</v>
      </c>
      <c r="G25" s="36">
        <v>29.6</v>
      </c>
      <c r="H25" s="41">
        <v>0.62</v>
      </c>
      <c r="I25" s="37">
        <v>5220.529199999999</v>
      </c>
      <c r="J25" s="38" t="s">
        <v>406</v>
      </c>
    </row>
    <row r="26" spans="2:10" ht="13.8" x14ac:dyDescent="0.3">
      <c r="B26" s="34" t="s">
        <v>407</v>
      </c>
      <c r="C26" s="39">
        <v>3712</v>
      </c>
      <c r="D26" s="36">
        <v>0.35</v>
      </c>
      <c r="E26" s="36">
        <v>2.58</v>
      </c>
      <c r="F26" s="36">
        <v>2.58</v>
      </c>
      <c r="G26" s="36"/>
      <c r="H26" s="41">
        <v>0.46</v>
      </c>
      <c r="I26" s="37">
        <v>1231.0895</v>
      </c>
      <c r="J26" s="40" t="s">
        <v>407</v>
      </c>
    </row>
    <row r="27" spans="2:10" ht="13.8" x14ac:dyDescent="0.3">
      <c r="B27" s="34" t="s">
        <v>408</v>
      </c>
      <c r="C27" s="35">
        <v>8308</v>
      </c>
      <c r="D27" s="36">
        <v>3.97</v>
      </c>
      <c r="E27" s="36">
        <v>15.2</v>
      </c>
      <c r="F27" s="36">
        <v>27.85</v>
      </c>
      <c r="G27" s="36">
        <v>27.7</v>
      </c>
      <c r="H27" s="41">
        <v>6.73</v>
      </c>
      <c r="I27" s="37">
        <v>4308.4871000000003</v>
      </c>
      <c r="J27" s="38" t="s">
        <v>408</v>
      </c>
    </row>
    <row r="28" spans="2:10" ht="13.8" x14ac:dyDescent="0.3">
      <c r="B28" s="34" t="s">
        <v>409</v>
      </c>
      <c r="C28" s="39">
        <v>9127</v>
      </c>
      <c r="D28" s="36">
        <v>3.03</v>
      </c>
      <c r="E28" s="36">
        <v>2.42</v>
      </c>
      <c r="F28" s="36">
        <v>8.44</v>
      </c>
      <c r="G28" s="36">
        <v>11.7</v>
      </c>
      <c r="H28" s="41">
        <v>5.95</v>
      </c>
      <c r="I28" s="37">
        <v>6123.8275000000031</v>
      </c>
      <c r="J28" s="40" t="s">
        <v>409</v>
      </c>
    </row>
    <row r="29" spans="2:10" ht="13.8" thickBot="1" x14ac:dyDescent="0.3">
      <c r="B29" s="42"/>
      <c r="C29" s="43"/>
      <c r="D29" s="44"/>
      <c r="E29" s="44"/>
      <c r="F29" s="44"/>
      <c r="G29" s="44"/>
      <c r="H29" s="44"/>
      <c r="I29" s="45"/>
      <c r="J29" s="46"/>
    </row>
  </sheetData>
  <pageMargins left="0.7" right="0.7" top="0.75" bottom="0.75" header="0.3" footer="0.3"/>
  <pageSetup paperSize="9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Kahjustused 2017</vt:lpstr>
      <vt:lpstr>Kahjustused 2013-2017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Sepp</dc:creator>
  <cp:lastModifiedBy>Margus Emberg</cp:lastModifiedBy>
  <dcterms:created xsi:type="dcterms:W3CDTF">2018-02-09T08:42:37Z</dcterms:created>
  <dcterms:modified xsi:type="dcterms:W3CDTF">2018-02-22T11:52:26Z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